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9DE0CD39-A904-42FC-9036-2291BC7343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ICT!$A$3:$LG$10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E5" i="3" l="1"/>
  <c r="LE6" i="3"/>
  <c r="LE7" i="3"/>
  <c r="LE8" i="3"/>
  <c r="LE9" i="3"/>
  <c r="LE10" i="3"/>
  <c r="LE4" i="3"/>
  <c r="LD5" i="3"/>
  <c r="LD6" i="3"/>
  <c r="LD7" i="3"/>
  <c r="LD8" i="3"/>
  <c r="LD9" i="3"/>
  <c r="LD10" i="3"/>
  <c r="LD4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KU5" i="3"/>
  <c r="KU6" i="3"/>
  <c r="KU7" i="3"/>
  <c r="KU8" i="3"/>
  <c r="KU9" i="3"/>
  <c r="KU10" i="3"/>
  <c r="PD56" i="2"/>
  <c r="PD57" i="2"/>
  <c r="KU4" i="3"/>
  <c r="KT4" i="3"/>
  <c r="KT5" i="3"/>
  <c r="KT6" i="3"/>
  <c r="KT7" i="3"/>
  <c r="KT8" i="3"/>
  <c r="KT9" i="3"/>
  <c r="KT10" i="3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O9" i="3"/>
  <c r="KN9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<sst xmlns="http://schemas.openxmlformats.org/spreadsheetml/2006/main" count="1881" uniqueCount="607">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</sst>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5" fillId="2" borderId="1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20" applyNumberFormat="0" applyAlignment="0" applyProtection="0"/>
    <xf numFmtId="0" fontId="41" fillId="9" borderId="21" applyNumberFormat="0" applyAlignment="0" applyProtection="0"/>
    <xf numFmtId="0" fontId="42" fillId="9" borderId="20" applyNumberFormat="0" applyAlignment="0" applyProtection="0"/>
    <xf numFmtId="0" fontId="43" fillId="0" borderId="22" applyNumberFormat="0" applyFill="0" applyAlignment="0" applyProtection="0"/>
    <xf numFmtId="0" fontId="44" fillId="10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4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4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4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8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0"/>
    <xf numFmtId="0" fontId="8" fillId="0" borderId="0"/>
    <xf numFmtId="0" fontId="49" fillId="36" borderId="0" applyNumberFormat="0" applyBorder="0" applyAlignment="0" applyProtection="0"/>
    <xf numFmtId="0" fontId="5" fillId="0" borderId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1" fillId="0" borderId="27" applyNumberFormat="0" applyFill="0" applyBorder="0" applyAlignment="0" applyProtection="0">
      <alignment horizontal="center" vertical="center" wrapText="1"/>
    </xf>
    <xf numFmtId="0" fontId="19" fillId="0" borderId="0">
      <alignment vertical="top"/>
    </xf>
    <xf numFmtId="175" fontId="8" fillId="0" borderId="0" applyFont="0" applyFill="0" applyBorder="0" applyAlignment="0" applyProtection="0"/>
    <xf numFmtId="0" fontId="8" fillId="0" borderId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8" fillId="0" borderId="0">
      <alignment vertical="top"/>
    </xf>
    <xf numFmtId="0" fontId="63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9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0" fillId="7" borderId="0" applyNumberFormat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8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48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48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8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8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8" fillId="35" borderId="0" applyNumberFormat="0" applyBorder="0" applyAlignment="0" applyProtection="0"/>
    <xf numFmtId="0" fontId="8" fillId="0" borderId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39" fillId="7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3" xfId="13" applyNumberFormat="1" applyFont="1" applyBorder="1" applyAlignment="1">
      <alignment horizontal="center"/>
    </xf>
    <xf numFmtId="0" fontId="22" fillId="0" borderId="3" xfId="0" applyFont="1" applyBorder="1"/>
    <xf numFmtId="0" fontId="19" fillId="0" borderId="3" xfId="0" applyFont="1" applyBorder="1"/>
    <xf numFmtId="0" fontId="21" fillId="0" borderId="0" xfId="0" applyFont="1" applyAlignment="1">
      <alignment horizontal="center"/>
    </xf>
    <xf numFmtId="165" fontId="22" fillId="0" borderId="0" xfId="13" applyNumberFormat="1" applyFont="1" applyAlignment="1">
      <alignment horizontal="center"/>
    </xf>
    <xf numFmtId="0" fontId="22" fillId="0" borderId="0" xfId="0" applyFont="1"/>
    <xf numFmtId="1" fontId="19" fillId="0" borderId="0" xfId="0" applyNumberFormat="1" applyFont="1"/>
    <xf numFmtId="0" fontId="22" fillId="0" borderId="0" xfId="0" applyFont="1" applyAlignment="1">
      <alignment horizontal="right"/>
    </xf>
    <xf numFmtId="167" fontId="19" fillId="0" borderId="0" xfId="0" applyNumberFormat="1" applyFont="1"/>
    <xf numFmtId="0" fontId="21" fillId="0" borderId="2" xfId="0" applyFont="1" applyBorder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0" fontId="22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5" fontId="24" fillId="0" borderId="3" xfId="13" applyNumberFormat="1" applyFont="1" applyBorder="1" applyAlignment="1">
      <alignment horizontal="center"/>
    </xf>
    <xf numFmtId="165" fontId="24" fillId="0" borderId="3" xfId="0" applyNumberFormat="1" applyFont="1" applyBorder="1"/>
    <xf numFmtId="165" fontId="24" fillId="0" borderId="0" xfId="13" applyNumberFormat="1" applyFont="1" applyAlignment="1">
      <alignment horizontal="center"/>
    </xf>
    <xf numFmtId="165" fontId="24" fillId="0" borderId="0" xfId="0" applyNumberFormat="1" applyFont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165" fontId="24" fillId="0" borderId="2" xfId="0" applyNumberFormat="1" applyFont="1" applyBorder="1"/>
    <xf numFmtId="0" fontId="25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6" fillId="0" borderId="0" xfId="0" applyFont="1"/>
    <xf numFmtId="0" fontId="21" fillId="0" borderId="6" xfId="0" applyFont="1" applyBorder="1" applyAlignment="1">
      <alignment horizontal="center"/>
    </xf>
    <xf numFmtId="165" fontId="19" fillId="0" borderId="4" xfId="0" applyNumberFormat="1" applyFont="1" applyBorder="1"/>
    <xf numFmtId="165" fontId="19" fillId="0" borderId="8" xfId="0" applyNumberFormat="1" applyFont="1" applyBorder="1"/>
    <xf numFmtId="0" fontId="21" fillId="0" borderId="7" xfId="0" applyFont="1" applyBorder="1" applyAlignment="1">
      <alignment horizontal="center"/>
    </xf>
    <xf numFmtId="0" fontId="20" fillId="0" borderId="2" xfId="0" applyFont="1" applyBorder="1"/>
    <xf numFmtId="0" fontId="26" fillId="0" borderId="2" xfId="0" applyFont="1" applyBorder="1"/>
    <xf numFmtId="0" fontId="20" fillId="0" borderId="11" xfId="0" applyFont="1" applyBorder="1" applyAlignment="1">
      <alignment horizontal="center"/>
    </xf>
    <xf numFmtId="167" fontId="19" fillId="0" borderId="0" xfId="0" applyNumberFormat="1" applyFont="1" applyAlignment="1">
      <alignment horizontal="right"/>
    </xf>
    <xf numFmtId="165" fontId="19" fillId="0" borderId="0" xfId="0" applyNumberFormat="1" applyFont="1"/>
    <xf numFmtId="166" fontId="19" fillId="0" borderId="0" xfId="0" applyNumberFormat="1" applyFont="1"/>
    <xf numFmtId="170" fontId="23" fillId="0" borderId="13" xfId="0" applyNumberFormat="1" applyFont="1" applyBorder="1"/>
    <xf numFmtId="170" fontId="23" fillId="4" borderId="13" xfId="0" applyNumberFormat="1" applyFont="1" applyFill="1" applyBorder="1"/>
    <xf numFmtId="170" fontId="23" fillId="0" borderId="12" xfId="0" applyNumberFormat="1" applyFont="1" applyBorder="1"/>
    <xf numFmtId="170" fontId="23" fillId="4" borderId="12" xfId="0" applyNumberFormat="1" applyFont="1" applyFill="1" applyBorder="1"/>
    <xf numFmtId="167" fontId="19" fillId="0" borderId="2" xfId="0" applyNumberFormat="1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9" fillId="0" borderId="2" xfId="0" applyNumberFormat="1" applyFont="1" applyBorder="1" applyAlignment="1">
      <alignment horizontal="right"/>
    </xf>
    <xf numFmtId="170" fontId="23" fillId="0" borderId="11" xfId="0" applyNumberFormat="1" applyFont="1" applyBorder="1"/>
    <xf numFmtId="170" fontId="23" fillId="4" borderId="11" xfId="0" applyNumberFormat="1" applyFont="1" applyFill="1" applyBorder="1"/>
    <xf numFmtId="170" fontId="23" fillId="0" borderId="0" xfId="0" applyNumberFormat="1" applyFont="1"/>
    <xf numFmtId="168" fontId="21" fillId="0" borderId="0" xfId="0" applyNumberFormat="1" applyFont="1"/>
    <xf numFmtId="0" fontId="28" fillId="0" borderId="0" xfId="0" applyFont="1"/>
    <xf numFmtId="0" fontId="28" fillId="4" borderId="0" xfId="0" applyFont="1" applyFill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/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167" fontId="28" fillId="0" borderId="0" xfId="0" applyNumberFormat="1" applyFont="1" applyAlignment="1">
      <alignment horizontal="right"/>
    </xf>
    <xf numFmtId="167" fontId="28" fillId="0" borderId="3" xfId="0" applyNumberFormat="1" applyFont="1" applyBorder="1" applyAlignment="1">
      <alignment horizontal="right"/>
    </xf>
    <xf numFmtId="167" fontId="28" fillId="0" borderId="0" xfId="0" applyNumberFormat="1" applyFont="1"/>
    <xf numFmtId="167" fontId="28" fillId="4" borderId="0" xfId="0" applyNumberFormat="1" applyFont="1" applyFill="1"/>
    <xf numFmtId="0" fontId="32" fillId="0" borderId="7" xfId="0" applyFont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horizontal="right"/>
    </xf>
    <xf numFmtId="167" fontId="28" fillId="0" borderId="2" xfId="0" applyNumberFormat="1" applyFont="1" applyBorder="1" applyAlignment="1">
      <alignment horizontal="right"/>
    </xf>
    <xf numFmtId="167" fontId="28" fillId="0" borderId="2" xfId="0" applyNumberFormat="1" applyFont="1" applyBorder="1"/>
    <xf numFmtId="167" fontId="28" fillId="4" borderId="2" xfId="0" applyNumberFormat="1" applyFont="1" applyFill="1" applyBorder="1"/>
    <xf numFmtId="0" fontId="32" fillId="0" borderId="0" xfId="0" applyFont="1" applyAlignment="1">
      <alignment horizontal="center"/>
    </xf>
    <xf numFmtId="169" fontId="28" fillId="0" borderId="0" xfId="0" applyNumberFormat="1" applyFont="1"/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4" fontId="19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22" fillId="0" borderId="4" xfId="13" applyNumberFormat="1" applyFont="1" applyBorder="1" applyAlignment="1">
      <alignment horizontal="center"/>
    </xf>
    <xf numFmtId="0" fontId="19" fillId="0" borderId="4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28" fillId="0" borderId="0" xfId="0" applyNumberFormat="1" applyFont="1" applyAlignment="1">
      <alignment horizontal="right"/>
    </xf>
    <xf numFmtId="166" fontId="28" fillId="0" borderId="0" xfId="0" applyNumberFormat="1" applyFont="1"/>
    <xf numFmtId="170" fontId="19" fillId="0" borderId="0" xfId="0" applyNumberFormat="1" applyFont="1"/>
    <xf numFmtId="166" fontId="2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70" fontId="8" fillId="0" borderId="12" xfId="0" applyNumberFormat="1" applyFont="1" applyBorder="1" applyAlignment="1">
      <alignment horizontal="center" vertical="center"/>
    </xf>
    <xf numFmtId="170" fontId="23" fillId="0" borderId="12" xfId="0" applyNumberFormat="1" applyFont="1" applyBorder="1" applyAlignment="1">
      <alignment horizontal="center" vertical="center"/>
    </xf>
    <xf numFmtId="170" fontId="23" fillId="0" borderId="11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65" fontId="28" fillId="0" borderId="0" xfId="0" applyNumberFormat="1" applyFont="1"/>
    <xf numFmtId="166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0" fontId="15" fillId="2" borderId="1" xfId="12">
      <alignment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26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65" fontId="8" fillId="0" borderId="0" xfId="0" applyNumberFormat="1" applyFont="1"/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center" vertical="center"/>
    </xf>
    <xf numFmtId="170" fontId="21" fillId="3" borderId="2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6" fillId="0" borderId="11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165" fontId="19" fillId="0" borderId="3" xfId="0" applyNumberFormat="1" applyFont="1" applyBorder="1"/>
    <xf numFmtId="170" fontId="21" fillId="3" borderId="9" xfId="0" applyNumberFormat="1" applyFont="1" applyFill="1" applyBorder="1" applyAlignment="1">
      <alignment horizontal="center" vertical="center"/>
    </xf>
    <xf numFmtId="170" fontId="21" fillId="3" borderId="1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0" fontId="8" fillId="0" borderId="5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170" fontId="21" fillId="58" borderId="26" xfId="0" applyNumberFormat="1" applyFont="1" applyFill="1" applyBorder="1" applyAlignment="1">
      <alignment horizontal="center" vertical="center"/>
    </xf>
    <xf numFmtId="165" fontId="47" fillId="58" borderId="0" xfId="0" applyNumberFormat="1" applyFont="1" applyFill="1"/>
    <xf numFmtId="14" fontId="47" fillId="58" borderId="0" xfId="0" applyNumberFormat="1" applyFont="1" applyFill="1" applyAlignment="1">
      <alignment horizontal="center" vertical="center"/>
    </xf>
    <xf numFmtId="165" fontId="27" fillId="58" borderId="0" xfId="0" applyNumberFormat="1" applyFont="1" applyFill="1"/>
    <xf numFmtId="14" fontId="10" fillId="0" borderId="3" xfId="0" applyNumberFormat="1" applyFont="1" applyBorder="1" applyAlignment="1">
      <alignment horizontal="center" vertical="center"/>
    </xf>
    <xf numFmtId="165" fontId="47" fillId="0" borderId="0" xfId="0" applyNumberFormat="1" applyFont="1"/>
    <xf numFmtId="165" fontId="2" fillId="0" borderId="0" xfId="0" applyNumberFormat="1" applyFont="1"/>
    <xf numFmtId="165" fontId="28" fillId="0" borderId="3" xfId="0" applyNumberFormat="1" applyFont="1" applyBorder="1" applyAlignment="1">
      <alignment horizontal="right"/>
    </xf>
    <xf numFmtId="165" fontId="27" fillId="3" borderId="0" xfId="0" applyNumberFormat="1" applyFont="1" applyFill="1"/>
    <xf numFmtId="170" fontId="21" fillId="58" borderId="9" xfId="0" applyNumberFormat="1" applyFont="1" applyFill="1" applyBorder="1" applyAlignment="1">
      <alignment horizontal="center" vertical="center"/>
    </xf>
    <xf numFmtId="170" fontId="21" fillId="58" borderId="10" xfId="0" applyNumberFormat="1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1588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I97"/>
  <sheetViews>
    <sheetView zoomScale="80" zoomScaleNormal="80" workbookViewId="0">
      <pane xSplit="1" ySplit="3" topLeftCell="KL4" activePane="bottomRight" state="frozen"/>
      <selection pane="topRight" activeCell="B1" sqref="B1"/>
      <selection pane="bottomLeft" activeCell="A4" sqref="A4"/>
      <selection pane="bottomRight" activeCell="KZ19" sqref="KZ19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15" width="15.28515625" style="66" customWidth="1"/>
    <col min="316" max="317" width="15.28515625" style="56" customWidth="1"/>
    <col min="318" max="318" width="13.5703125" style="56" bestFit="1" customWidth="1"/>
    <col min="319" max="320" width="11.42578125" style="56" bestFit="1" customWidth="1"/>
    <col min="321" max="321" width="15" style="56" customWidth="1"/>
    <col min="322" max="16384" width="9.140625" style="56"/>
  </cols>
  <sheetData>
    <row r="1" spans="1:321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46" t="s">
        <v>605</v>
      </c>
      <c r="LD1" s="147"/>
      <c r="LE1" s="148"/>
    </row>
    <row r="2" spans="1:321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232</v>
      </c>
      <c r="LC2" s="79" t="s">
        <v>233</v>
      </c>
      <c r="LD2" s="142" t="s">
        <v>213</v>
      </c>
      <c r="LE2" s="144" t="s">
        <v>215</v>
      </c>
    </row>
    <row r="3" spans="1:321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318</v>
      </c>
      <c r="LD3" s="143"/>
      <c r="LE3" s="145"/>
    </row>
    <row r="4" spans="1:321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139">
        <f>+'Resumen Histórico'!PI59</f>
        <v>0</v>
      </c>
      <c r="LB4" s="139">
        <f>+'Resumen Histórico'!PJ59</f>
        <v>0</v>
      </c>
      <c r="LC4" s="138">
        <v>0</v>
      </c>
      <c r="LD4" s="69">
        <f>+LA4-LC4</f>
        <v>0</v>
      </c>
      <c r="LE4" s="69">
        <f>+LB4-LA4</f>
        <v>0</v>
      </c>
      <c r="LF4" s="104"/>
      <c r="LG4" s="69"/>
      <c r="LI4" s="69"/>
    </row>
    <row r="5" spans="1:321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v>0.98847645427186404</v>
      </c>
      <c r="KO5" s="43">
        <v>0.99173530173909819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0.98439940271287241</v>
      </c>
      <c r="KU5" s="43">
        <f>+'Resumen Histórico'!PC60</f>
        <v>0.97799570957515958</v>
      </c>
      <c r="KV5" s="43">
        <f>+'Resumen Histórico'!PD60</f>
        <v>0.9873765442760466</v>
      </c>
      <c r="KW5" s="43">
        <f>+'Resumen Histórico'!PE60</f>
        <v>0.9560437568250677</v>
      </c>
      <c r="KX5" s="43">
        <f>+'Resumen Histórico'!PF60</f>
        <v>0.99135128595267252</v>
      </c>
      <c r="KY5" s="43">
        <f>+'Resumen Histórico'!PG60</f>
        <v>0.99365965145781165</v>
      </c>
      <c r="KZ5" s="43">
        <f>+'Resumen Histórico'!PH60</f>
        <v>0.99512143976145806</v>
      </c>
      <c r="LA5" s="139">
        <f>+'Resumen Histórico'!PI60</f>
        <v>0.99104228652447446</v>
      </c>
      <c r="LB5" s="139">
        <f>+'Resumen Histórico'!PJ60</f>
        <v>0.937120101332935</v>
      </c>
      <c r="LC5" s="106">
        <v>0.94428309536881005</v>
      </c>
      <c r="LD5" s="69">
        <f t="shared" ref="LD5:LD10" si="0">+LA5-LC5</f>
        <v>4.6759191155664404E-2</v>
      </c>
      <c r="LE5" s="69">
        <f t="shared" ref="LE5:LE10" si="1">+LB5-LA5</f>
        <v>-5.3922185191539462E-2</v>
      </c>
      <c r="LF5" s="104"/>
      <c r="LG5" s="69"/>
      <c r="LH5" s="69"/>
      <c r="LI5" s="69"/>
    </row>
    <row r="6" spans="1:321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v>0.96344328158110759</v>
      </c>
      <c r="KO6" s="43"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139">
        <f>+'Resumen Histórico'!PI61</f>
        <v>0.94219700399176909</v>
      </c>
      <c r="LB6" s="139">
        <f>+'Resumen Histórico'!PJ61</f>
        <v>0.89296881620053303</v>
      </c>
      <c r="LC6" s="106">
        <v>0.89791553811759095</v>
      </c>
      <c r="LD6" s="69">
        <f t="shared" si="0"/>
        <v>4.4281465874178139E-2</v>
      </c>
      <c r="LE6" s="69">
        <f t="shared" si="1"/>
        <v>-4.9228187791236055E-2</v>
      </c>
      <c r="LF6" s="104"/>
      <c r="LG6" s="69"/>
      <c r="LH6" s="69"/>
    </row>
    <row r="7" spans="1:321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v>0.9808684534026354</v>
      </c>
      <c r="KO7" s="43"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139">
        <f>+'Resumen Histórico'!PI62</f>
        <v>0.98803349608619895</v>
      </c>
      <c r="LB7" s="139">
        <f>+'Resumen Histórico'!PJ62</f>
        <v>0.95183887210859996</v>
      </c>
      <c r="LC7" s="106">
        <v>0.93889026038922896</v>
      </c>
      <c r="LD7" s="69">
        <f t="shared" si="0"/>
        <v>4.9143235696969989E-2</v>
      </c>
      <c r="LE7" s="69">
        <f t="shared" si="1"/>
        <v>-3.6194623977598983E-2</v>
      </c>
      <c r="LF7" s="104"/>
      <c r="LG7" s="69"/>
      <c r="LH7" s="69"/>
    </row>
    <row r="8" spans="1:321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v>0.9813099642117602</v>
      </c>
      <c r="KO8" s="43"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0.98115519425538222</v>
      </c>
      <c r="KU8" s="43">
        <f>+'Resumen Histórico'!PC63</f>
        <v>0.98016117490877708</v>
      </c>
      <c r="KV8" s="43">
        <f>+'Resumen Histórico'!PD63</f>
        <v>0.98573977752913544</v>
      </c>
      <c r="KW8" s="43">
        <f>+'Resumen Histórico'!PE63</f>
        <v>0.96224182380268808</v>
      </c>
      <c r="KX8" s="43">
        <f>+'Resumen Histórico'!PF63</f>
        <v>0.99503995822904689</v>
      </c>
      <c r="KY8" s="43">
        <f>+'Resumen Histórico'!PG63</f>
        <v>0.99354712438260828</v>
      </c>
      <c r="KZ8" s="43">
        <f>+'Resumen Histórico'!PH63</f>
        <v>0.99001793799877902</v>
      </c>
      <c r="LA8" s="139">
        <f>+'Resumen Histórico'!PI63</f>
        <v>0.98745687150122918</v>
      </c>
      <c r="LB8" s="139">
        <f>+'Resumen Histórico'!PJ63</f>
        <v>0.95149790468324402</v>
      </c>
      <c r="LC8" s="106">
        <v>0.94996097836733695</v>
      </c>
      <c r="LD8" s="69">
        <f t="shared" si="0"/>
        <v>3.7495893133892233E-2</v>
      </c>
      <c r="LE8" s="69">
        <f t="shared" si="1"/>
        <v>-3.5958966817985161E-2</v>
      </c>
      <c r="LF8" s="104"/>
      <c r="LG8" s="69"/>
      <c r="LH8" s="69"/>
    </row>
    <row r="9" spans="1:321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139">
        <f>+'Resumen Histórico'!PI64</f>
        <v>0</v>
      </c>
      <c r="LB9" s="139">
        <f>+'Resumen Histórico'!PJ64</f>
        <v>0</v>
      </c>
      <c r="LC9" s="106">
        <v>0</v>
      </c>
      <c r="LD9" s="69">
        <f t="shared" si="0"/>
        <v>0</v>
      </c>
      <c r="LE9" s="69">
        <f t="shared" si="1"/>
        <v>0</v>
      </c>
      <c r="LF9" s="104"/>
      <c r="LG9" s="69"/>
      <c r="LH9" s="69"/>
    </row>
    <row r="10" spans="1:321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v>0.96163234464669556</v>
      </c>
      <c r="KO10" s="43"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139">
        <f>+'Resumen Histórico'!PI65</f>
        <v>0.93581815034933535</v>
      </c>
      <c r="LB10" s="139">
        <f>+'Resumen Histórico'!PJ65</f>
        <v>0.89181198622211899</v>
      </c>
      <c r="LC10" s="106">
        <v>0.88604036187861102</v>
      </c>
      <c r="LD10" s="69">
        <f t="shared" si="0"/>
        <v>4.9777788470724338E-2</v>
      </c>
      <c r="LE10" s="69">
        <f t="shared" si="1"/>
        <v>-4.4006164127216363E-2</v>
      </c>
      <c r="LF10" s="104"/>
      <c r="LG10" s="69"/>
      <c r="LH10" s="69"/>
    </row>
    <row r="11" spans="1:321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KZ11" s="42"/>
      <c r="LA11" s="42"/>
      <c r="LB11" s="42"/>
      <c r="LD11" s="69"/>
    </row>
    <row r="12" spans="1:321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9"/>
      <c r="LE12" s="104"/>
    </row>
    <row r="13" spans="1:321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9"/>
      <c r="LE13" s="104"/>
    </row>
    <row r="14" spans="1:321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9"/>
      <c r="LE14" s="104"/>
    </row>
    <row r="15" spans="1:321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9"/>
      <c r="LE15" s="104"/>
    </row>
    <row r="16" spans="1:321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9"/>
      <c r="LE16" s="104"/>
    </row>
    <row r="17" spans="4:317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9"/>
      <c r="LE17" s="69"/>
    </row>
    <row r="18" spans="4:317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C18" s="67"/>
      <c r="LD18" s="69"/>
      <c r="LE18" s="69"/>
    </row>
    <row r="19" spans="4:317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C19" s="67"/>
      <c r="LD19" s="69"/>
    </row>
    <row r="20" spans="4:317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C20" s="67"/>
      <c r="LD20" s="69"/>
    </row>
    <row r="21" spans="4:317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D21" s="69"/>
    </row>
    <row r="22" spans="4:317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67"/>
      <c r="LD22" s="69"/>
    </row>
    <row r="23" spans="4:317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D23" s="69"/>
    </row>
    <row r="24" spans="4:317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D24" s="69"/>
    </row>
    <row r="25" spans="4:317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D25" s="69"/>
    </row>
    <row r="26" spans="4:317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D26" s="69"/>
    </row>
    <row r="27" spans="4:317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</row>
    <row r="28" spans="4:317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</row>
    <row r="29" spans="4:317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</row>
    <row r="30" spans="4:317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</row>
    <row r="31" spans="4:317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</row>
    <row r="32" spans="4:317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D2:LD3"/>
    <mergeCell ref="LE2:LE3"/>
    <mergeCell ref="LC1:LE1"/>
  </mergeCells>
  <phoneticPr fontId="16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J105"/>
  <sheetViews>
    <sheetView tabSelected="1" zoomScale="96" zoomScaleNormal="96" workbookViewId="0">
      <pane xSplit="1" ySplit="3" topLeftCell="OS51" activePane="bottomRight" state="frozen"/>
      <selection pane="topRight" activeCell="B1" sqref="B1"/>
      <selection pane="bottomLeft" activeCell="A3" sqref="A3"/>
      <selection pane="bottomRight" activeCell="OY77" sqref="OY77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16384" width="9.140625" style="1"/>
  </cols>
  <sheetData>
    <row r="1" spans="1:129" ht="13.5" thickBot="1" x14ac:dyDescent="0.25"/>
    <row r="2" spans="1:129" s="5" customFormat="1" ht="13.5" thickBot="1" x14ac:dyDescent="0.25">
      <c r="A2" s="149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0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9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0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1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26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26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26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26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26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26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26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26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J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</row>
    <row r="57" spans="1:426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J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</row>
    <row r="58" spans="1:426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526</v>
      </c>
    </row>
    <row r="59" spans="1:426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40">
        <v>0</v>
      </c>
      <c r="PA59" s="140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25">
        <v>0</v>
      </c>
      <c r="PJ59" s="125">
        <v>0</v>
      </c>
    </row>
    <row r="60" spans="1:426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31">
        <v>0.98661431201944461</v>
      </c>
      <c r="PA60" s="131">
        <v>0.97926705780912615</v>
      </c>
      <c r="PB60" s="109">
        <v>0.98439940271287241</v>
      </c>
      <c r="PC60" s="109">
        <v>0.97799570957515958</v>
      </c>
      <c r="PD60" s="109">
        <v>0.9873765442760466</v>
      </c>
      <c r="PE60" s="109">
        <v>0.9560437568250677</v>
      </c>
      <c r="PF60" s="109">
        <v>0.99135128595267252</v>
      </c>
      <c r="PG60" s="109">
        <v>0.99365965145781165</v>
      </c>
      <c r="PH60" s="109">
        <v>0.99512143976145806</v>
      </c>
      <c r="PI60" s="116">
        <v>0.99104228652447446</v>
      </c>
      <c r="PJ60" s="116">
        <v>0.937120101332935</v>
      </c>
    </row>
    <row r="61" spans="1:426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31">
        <v>0.9696514067225781</v>
      </c>
      <c r="PA61" s="131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16">
        <v>0.94219700399176909</v>
      </c>
      <c r="PJ61" s="116">
        <v>0.89296881620053303</v>
      </c>
    </row>
    <row r="62" spans="1:426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31">
        <v>0.97844106822341614</v>
      </c>
      <c r="PA62" s="131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16">
        <v>0.98803349608619895</v>
      </c>
      <c r="PJ62" s="116">
        <v>0.95183887210859996</v>
      </c>
    </row>
    <row r="63" spans="1:426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31">
        <v>0.97579627913929168</v>
      </c>
      <c r="PA63" s="131">
        <v>0.97492137376640409</v>
      </c>
      <c r="PB63" s="109">
        <v>0.98115519425538222</v>
      </c>
      <c r="PC63" s="109">
        <v>0.98016117490877708</v>
      </c>
      <c r="PD63" s="109">
        <v>0.98573977752913544</v>
      </c>
      <c r="PE63" s="109">
        <v>0.96224182380268808</v>
      </c>
      <c r="PF63" s="109">
        <v>0.99503995822904689</v>
      </c>
      <c r="PG63" s="109">
        <v>0.99354712438260828</v>
      </c>
      <c r="PH63" s="109">
        <v>0.99001793799877902</v>
      </c>
      <c r="PI63" s="116">
        <v>0.98745687150122918</v>
      </c>
      <c r="PJ63" s="116">
        <v>0.95149790468324402</v>
      </c>
    </row>
    <row r="64" spans="1:426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31">
        <v>0</v>
      </c>
      <c r="PA64" s="131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16">
        <v>0</v>
      </c>
      <c r="PJ64" s="116">
        <v>0</v>
      </c>
    </row>
    <row r="65" spans="1:426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41">
        <v>0.97485629142786379</v>
      </c>
      <c r="PA65" s="141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26">
        <v>0.93581815034933535</v>
      </c>
      <c r="PJ65" s="126">
        <v>0.89181198622211899</v>
      </c>
    </row>
    <row r="66" spans="1:426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26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</row>
    <row r="68" spans="1:426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</row>
    <row r="69" spans="1:426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</row>
    <row r="70" spans="1:426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</row>
    <row r="71" spans="1:426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</row>
    <row r="72" spans="1:426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26" x14ac:dyDescent="0.2">
      <c r="FS73" s="55"/>
      <c r="FT73" s="54"/>
      <c r="OB73" s="97"/>
    </row>
    <row r="74" spans="1:426" x14ac:dyDescent="0.2">
      <c r="FS74" s="55"/>
    </row>
    <row r="75" spans="1:426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1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2025-03-20T19:01:40Z</dcterms:modified>
</cp:coreProperties>
</file>