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6\"/>
    </mc:Choice>
  </mc:AlternateContent>
  <xr:revisionPtr revIDLastSave="0" documentId="13_ncr:1_{565DD593-C833-4112-A7D3-3F100E668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ICT!$A$3:$MA$10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Y9" i="3" l="1"/>
  <c r="LY10" i="3"/>
  <c r="LY4" i="3"/>
  <c r="LX9" i="3"/>
  <c r="LX10" i="3"/>
  <c r="LX4" i="3"/>
  <c r="QD56" i="2"/>
  <c r="LV1" i="3" s="1"/>
  <c r="QD57" i="2"/>
  <c r="LV3" i="3"/>
  <c r="LV4" i="3"/>
  <c r="LV5" i="3"/>
  <c r="LV6" i="3"/>
  <c r="LV7" i="3"/>
  <c r="LV8" i="3"/>
  <c r="LV9" i="3"/>
  <c r="LV10" i="3"/>
  <c r="LT5" i="3"/>
  <c r="LT6" i="3"/>
  <c r="LT7" i="3"/>
  <c r="LT8" i="3"/>
  <c r="LU1" i="3"/>
  <c r="LU3" i="3"/>
  <c r="LU4" i="3"/>
  <c r="LU5" i="3"/>
  <c r="LY5" i="3" s="1"/>
  <c r="LU6" i="3"/>
  <c r="LX6" i="3" s="1"/>
  <c r="LU7" i="3"/>
  <c r="LX7" i="3" s="1"/>
  <c r="LU8" i="3"/>
  <c r="LX8" i="3" s="1"/>
  <c r="LU9" i="3"/>
  <c r="LU10" i="3"/>
  <c r="QC56" i="2"/>
  <c r="QC57" i="2"/>
  <c r="LT3" i="3"/>
  <c r="LT4" i="3"/>
  <c r="LT9" i="3"/>
  <c r="LT10" i="3"/>
  <c r="QB56" i="2"/>
  <c r="QB57" i="2"/>
  <c r="LT1" i="3"/>
  <c r="LS1" i="3"/>
  <c r="LS3" i="3"/>
  <c r="LS4" i="3"/>
  <c r="LS5" i="3"/>
  <c r="LS6" i="3"/>
  <c r="LS7" i="3"/>
  <c r="LS8" i="3"/>
  <c r="LS9" i="3"/>
  <c r="LS10" i="3"/>
  <c r="QA56" i="2"/>
  <c r="QA57" i="2"/>
  <c r="LR4" i="3"/>
  <c r="LR5" i="3"/>
  <c r="LR6" i="3"/>
  <c r="LR7" i="3"/>
  <c r="LR8" i="3"/>
  <c r="LR9" i="3"/>
  <c r="LR10" i="3"/>
  <c r="LR1" i="3"/>
  <c r="LR3" i="3"/>
  <c r="PZ56" i="2"/>
  <c r="PZ57" i="2"/>
  <c r="LQ4" i="3"/>
  <c r="LQ5" i="3"/>
  <c r="LQ6" i="3"/>
  <c r="LQ7" i="3"/>
  <c r="LQ8" i="3"/>
  <c r="LQ9" i="3"/>
  <c r="LQ10" i="3"/>
  <c r="LQ1" i="3"/>
  <c r="LQ3" i="3"/>
  <c r="PY56" i="2"/>
  <c r="PY57" i="2"/>
  <c r="LP4" i="3"/>
  <c r="LP5" i="3"/>
  <c r="LP6" i="3"/>
  <c r="LP7" i="3"/>
  <c r="LP8" i="3"/>
  <c r="LP9" i="3"/>
  <c r="LP10" i="3"/>
  <c r="LP1" i="3"/>
  <c r="LP3" i="3"/>
  <c r="PX56" i="2"/>
  <c r="PX57" i="2"/>
  <c r="LO4" i="3"/>
  <c r="LO5" i="3"/>
  <c r="LO6" i="3"/>
  <c r="LO7" i="3"/>
  <c r="LO8" i="3"/>
  <c r="LO9" i="3"/>
  <c r="LO10" i="3"/>
  <c r="LO3" i="3"/>
  <c r="LO1" i="3"/>
  <c r="PW56" i="2"/>
  <c r="PW57" i="2"/>
  <c r="LN1" i="3"/>
  <c r="LN3" i="3"/>
  <c r="LN4" i="3"/>
  <c r="LN5" i="3"/>
  <c r="LN6" i="3"/>
  <c r="LN7" i="3"/>
  <c r="LN8" i="3"/>
  <c r="LN9" i="3"/>
  <c r="LN10" i="3"/>
  <c r="PV56" i="2"/>
  <c r="PV57" i="2"/>
  <c r="LM4" i="3"/>
  <c r="LM5" i="3"/>
  <c r="LM6" i="3"/>
  <c r="LM7" i="3"/>
  <c r="LM8" i="3"/>
  <c r="LM9" i="3"/>
  <c r="LM10" i="3"/>
  <c r="LM3" i="3"/>
  <c r="LL3" i="3"/>
  <c r="LM1" i="3"/>
  <c r="PU56" i="2"/>
  <c r="PU57" i="2"/>
  <c r="LL4" i="3"/>
  <c r="LL5" i="3"/>
  <c r="LL6" i="3"/>
  <c r="LL7" i="3"/>
  <c r="LL8" i="3"/>
  <c r="LL9" i="3"/>
  <c r="LL10" i="3"/>
  <c r="LE1" i="3"/>
  <c r="LF1" i="3"/>
  <c r="LG1" i="3"/>
  <c r="LH1" i="3"/>
  <c r="LI1" i="3"/>
  <c r="LJ1" i="3"/>
  <c r="LL1" i="3"/>
  <c r="LK1" i="3"/>
  <c r="PT56" i="2"/>
  <c r="PT57" i="2"/>
  <c r="LK4" i="3"/>
  <c r="LK5" i="3"/>
  <c r="LK6" i="3"/>
  <c r="LK7" i="3"/>
  <c r="LK8" i="3"/>
  <c r="LK9" i="3"/>
  <c r="LK10" i="3"/>
  <c r="PS56" i="2"/>
  <c r="PS57" i="2"/>
  <c r="LJ4" i="3"/>
  <c r="LJ5" i="3"/>
  <c r="LJ6" i="3"/>
  <c r="LJ7" i="3"/>
  <c r="LJ8" i="3"/>
  <c r="LJ9" i="3"/>
  <c r="LJ10" i="3"/>
  <c r="PR56" i="2"/>
  <c r="PR57" i="2"/>
  <c r="LI4" i="3"/>
  <c r="LI5" i="3"/>
  <c r="LI6" i="3"/>
  <c r="LI7" i="3"/>
  <c r="LI8" i="3"/>
  <c r="LI9" i="3"/>
  <c r="LI10" i="3"/>
  <c r="PQ56" i="2"/>
  <c r="PQ57" i="2"/>
  <c r="LH4" i="3"/>
  <c r="LH5" i="3"/>
  <c r="LH6" i="3"/>
  <c r="LH7" i="3"/>
  <c r="LH8" i="3"/>
  <c r="LH9" i="3"/>
  <c r="LH10" i="3"/>
  <c r="PP56" i="2"/>
  <c r="PP57" i="2"/>
  <c r="LG4" i="3"/>
  <c r="LG5" i="3"/>
  <c r="LG6" i="3"/>
  <c r="LG7" i="3"/>
  <c r="LG8" i="3"/>
  <c r="LG9" i="3"/>
  <c r="LG10" i="3"/>
  <c r="PO56" i="2"/>
  <c r="PO57" i="2"/>
  <c r="PN56" i="2"/>
  <c r="PN57" i="2"/>
  <c r="LF4" i="3"/>
  <c r="LF5" i="3"/>
  <c r="LF6" i="3"/>
  <c r="LF7" i="3"/>
  <c r="LF8" i="3"/>
  <c r="LF9" i="3"/>
  <c r="LF10" i="3"/>
  <c r="LX5" i="3" l="1"/>
  <c r="LY8" i="3"/>
  <c r="LY7" i="3"/>
  <c r="LY6" i="3"/>
  <c r="LE4" i="3"/>
  <c r="LE5" i="3"/>
  <c r="LE6" i="3"/>
  <c r="LE7" i="3"/>
  <c r="LE8" i="3"/>
  <c r="LE9" i="3"/>
  <c r="LE10" i="3"/>
  <c r="PM56" i="2"/>
  <c r="PM57" i="2"/>
  <c r="LD4" i="3" l="1"/>
  <c r="LD5" i="3"/>
  <c r="LD6" i="3"/>
  <c r="LD7" i="3"/>
  <c r="LD8" i="3"/>
  <c r="LD9" i="3"/>
  <c r="LD10" i="3"/>
  <c r="PL56" i="2"/>
  <c r="PL57" i="2"/>
  <c r="LC4" i="3" l="1"/>
  <c r="LC5" i="3"/>
  <c r="LC6" i="3"/>
  <c r="LC7" i="3"/>
  <c r="LC8" i="3"/>
  <c r="LC9" i="3"/>
  <c r="LC10" i="3"/>
  <c r="PK56" i="2"/>
  <c r="PK57" i="2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PJ56" i="2"/>
  <c r="PJ57" i="2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PI56" i="2"/>
  <c r="PI57" i="2"/>
  <c r="PH56" i="2"/>
  <c r="PH57" i="2"/>
  <c r="PG57" i="2"/>
  <c r="PG56" i="2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PF56" i="2"/>
  <c r="PF57" i="2"/>
  <c r="KW9" i="3" l="1"/>
  <c r="KW10" i="3"/>
  <c r="PE56" i="2"/>
  <c r="PE57" i="2"/>
  <c r="KV4" i="3"/>
  <c r="KV5" i="3"/>
  <c r="KV6" i="3"/>
  <c r="KV7" i="3"/>
  <c r="KV8" i="3"/>
  <c r="KV9" i="3"/>
  <c r="KV10" i="3"/>
  <c r="PD56" i="2"/>
  <c r="PD57" i="2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DE2" i="3" l="1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<sst xmlns="http://schemas.openxmlformats.org/spreadsheetml/2006/main" count="1931" uniqueCount="615">
  <si>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</si>
  <si>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</si>
  <si>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</si>
  <si>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</si>
  <si>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</si>
  <si>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</si>
  <si>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</si>
  <si>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</si>
  <si>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</si>
  <si>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</si>
  <si>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</si>
  <si>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</si>
  <si>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</si>
  <si>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</si>
  <si>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</si>
  <si>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</si>
  <si>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</si>
  <si>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</si>
  <si>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</si>
  <si>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</si>
  <si>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</si>
  <si>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</si>
  <si>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</si>
  <si>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</si>
  <si>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</si>
  <si>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</si>
  <si>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</si>
  <si>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</si>
  <si>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</si>
  <si>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</si>
  <si>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</si>
  <si>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</si>
  <si>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</si>
  <si>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</si>
  <si>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</si>
  <si>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</si>
  <si>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</si>
  <si>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</si>
  <si>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</si>
  <si>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</si>
  <si>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</si>
  <si>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</si>
  <si>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</si>
  <si>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</si>
  <si>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</si>
  <si>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</si>
  <si>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</si>
  <si>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</si>
  <si>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</si>
  <si>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</si>
  <si>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</si>
  <si>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</si>
  <si>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</si>
  <si>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</si>
  <si>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</si>
  <si>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</si>
  <si>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</si>
  <si>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</si>
  <si>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</si>
  <si>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</si>
  <si>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</si>
  <si>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</si>
  <si>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</si>
  <si>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</si>
  <si>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</si>
  <si>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</si>
  <si>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</si>
  <si>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</si>
  <si>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</si>
  <si>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</si>
  <si>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</si>
  <si>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</si>
  <si>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</si>
  <si>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</si>
  <si>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</si>
  <si>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</si>
  <si>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</si>
  <si>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</si>
  <si>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</si>
  <si>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</si>
  <si>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</si>
  <si>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</si>
  <si>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</si>
  <si>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</si>
  <si>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</si>
  <si>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</si>
  <si>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</si>
  <si>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</si>
  <si>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</si>
  <si>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</si>
  <si>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</si>
  <si>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</si>
  <si>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</si>
  <si>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</si>
  <si>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</si>
  <si>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</si>
  <si>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</si>
  <si>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</si>
  <si>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</si>
  <si>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</si>
  <si>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</si>
  <si>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</si>
  <si>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</si>
  <si>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</si>
  <si>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</si>
  <si>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</si>
  <si>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</si>
  <si>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</si>
  <si>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</si>
  <si>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</si>
  <si>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</si>
  <si>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</si>
  <si>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</si>
  <si>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</si>
  <si>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</si>
  <si>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</si>
  <si>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</si>
  <si>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</si>
  <si>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</si>
  <si>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</si>
  <si>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</si>
  <si>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</si>
  <si>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</si>
  <si>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</si>
  <si>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</si>
  <si>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</si>
  <si>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</si>
  <si>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</si>
  <si>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</si>
  <si>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</si>
  <si>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</si>
  <si>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</si>
  <si>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</si>
  <si>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</si>
  <si>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</si>
  <si>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</si>
  <si>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</si>
  <si>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</si>
  <si>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</si>
  <si>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</si>
  <si>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</si>
  <si>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</si>
  <si>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</si>
  <si>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</si>
  <si>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</si>
  <si>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</si>
  <si>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</si>
  <si>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</si>
  <si>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</si>
  <si>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</si>
  <si>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</si>
  <si>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</si>
  <si>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</si>
  <si>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</si>
  <si>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</si>
  <si>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</si>
  <si>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</si>
  <si>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</si>
  <si>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</si>
  <si>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</si>
  <si>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</si>
  <si>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</si>
  <si>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</si>
  <si>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</si>
  <si>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</si>
  <si>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</si>
  <si>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</si>
  <si>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</si>
  <si>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</si>
  <si>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</si>
  <si>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</si>
  <si>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</si>
  <si>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</si>
  <si>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</si>
  <si>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</si>
  <si>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</si>
  <si>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</si>
  <si>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</si>
  <si>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</si>
  <si>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</si>
  <si>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</si>
  <si>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</si>
  <si>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</si>
  <si>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</si>
  <si>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</si>
  <si>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</si>
  <si>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</si>
  <si>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</si>
  <si>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</si>
  <si>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</si>
  <si>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</si>
  <si>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</si>
  <si>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</si>
  <si>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</si>
  <si>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</si>
  <si>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</si>
  <si>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</si>
  <si>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</si>
  <si>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</si>
  <si>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</si>
  <si>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</si>
  <si>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</si>
  <si>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</si>
  <si>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</si>
  <si>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</si>
  <si>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</si>
  <si>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</si>
  <si>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</si>
  <si>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</si>
  <si>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</si>
  <si>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</si>
  <si>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</si>
  <si>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</si>
  <si>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</si>
  <si>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</si>
  <si>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</si>
  <si>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</si>
  <si>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</si>
  <si>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</si>
  <si>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</si>
  <si>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</si>
  <si>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</si>
  <si>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</si>
  <si>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</si>
  <si>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</si>
  <si>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</si>
  <si>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</si>
  <si>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</si>
  <si>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</si>
  <si>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</si>
  <si>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</si>
  <si>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</si>
  <si>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</si>
  <si>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</si>
  <si>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</si>
  <si>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</si>
  <si>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</si>
  <si>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</si>
  <si>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</si>
  <si>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</si>
  <si>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</si>
  <si>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</si>
  <si>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</si>
  <si>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</si>
  <si>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</si>
  <si>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</si>
  <si>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</si>
  <si>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</si>
  <si>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</si>
  <si>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</si>
  <si>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</si>
  <si>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</si>
  <si>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</si>
  <si>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</si>
  <si>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</si>
  <si>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</si>
  <si>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</si>
  <si>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</si>
  <si>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</si>
  <si>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</si>
  <si>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</si>
  <si>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</si>
  <si>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</si>
  <si>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</si>
  <si>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</si>
  <si>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</si>
  <si>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</si>
  <si>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</si>
  <si>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</si>
  <si>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</si>
  <si>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</si>
  <si>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</si>
  <si>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</si>
  <si>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</si>
  <si>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</si>
  <si>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</si>
  <si>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</si>
  <si>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</si>
  <si>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</si>
  <si>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</si>
  <si>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</si>
  <si>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</si>
  <si>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</si>
  <si>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</si>
  <si>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</si>
  <si>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</si>
  <si>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</si>
  <si>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</si>
  <si>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</si>
  <si>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</si>
  <si>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</si>
  <si>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</si>
  <si>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</si>
  <si>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</si>
  <si>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</si>
  <si>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</si>
  <si>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</si>
  <si>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</si>
  <si>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</si>
  <si>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</si>
  <si>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</si>
  <si>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</si>
  <si>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</si>
  <si>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</si>
  <si>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</si>
  <si>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</si>
  <si>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</si>
  <si>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</si>
  <si>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</si>
  <si>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</si>
  <si>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</si>
  <si>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</si>
  <si>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</si>
  <si>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</si>
  <si>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</si>
  <si>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</si>
  <si>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</si>
  <si>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</si>
  <si>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</si>
  <si>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</si>
  <si>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</si>
  <si>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</si>
  <si>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</si>
  <si>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</si>
  <si>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</si>
  <si>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</si>
  <si>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</si>
  <si>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</si>
  <si>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</si>
  <si>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</si>
  <si>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</si>
  <si>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</si>
  <si>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</si>
  <si>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</si>
  <si>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</si>
  <si>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</si>
  <si>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</si>
  <si>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</si>
  <si>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</si>
  <si>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</si>
  <si>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</si>
  <si>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</si>
  <si>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</si>
  <si>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</si>
  <si>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</si>
  <si>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</si>
  <si>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</si>
  <si>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</si>
  <si>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</si>
  <si>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</si>
  <si>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</si>
  <si>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</si>
  <si>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</si>
  <si>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</si>
  <si>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</si>
  <si>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</si>
  <si>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</si>
  <si>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</si>
  <si>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</si>
  <si>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</si>
  <si>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</si>
  <si>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</si>
  <si>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</si>
  <si>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</si>
  <si>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</si>
  <si>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</si>
  <si>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</si>
  <si>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</si>
  <si>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</si>
  <si>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</si>
  <si>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</si>
  <si>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</si>
  <si>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</si>
  <si>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</si>
  <si>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</si>
  <si>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</si>
  <si>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</si>
  <si>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</si>
  <si>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</si>
  <si>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</si>
  <si>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</si>
  <si>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</si>
  <si>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</si>
  <si>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</si>
  <si>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</si>
  <si>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</si>
  <si>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</si>
  <si>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</si>
  <si>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</si>
  <si>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</si>
  <si>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</si>
  <si>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</si>
  <si>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</si>
  <si>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</si>
  <si>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</si>
  <si>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</si>
  <si>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</si>
  <si>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</si>
  <si>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</si>
  <si>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</si>
  <si>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</si>
  <si>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</si>
  <si>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</si>
  <si>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</si>
  <si>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</si>
  <si>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</si>
  <si>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</si>
  <si>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</si>
  <si>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</si>
  <si>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</si>
  <si>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</si>
  <si>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</si>
  <si>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</si>
  <si>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</si>
  <si>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</si>
  <si>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</si>
  <si>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</si>
  <si>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</si>
  <si>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</si>
  <si>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</si>
  <si>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</si>
  <si>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</si>
  <si>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</si>
  <si>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</si>
  <si>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</si>
  <si>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</si>
  <si>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</si>
  <si>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</si>
  <si>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</si>
  <si>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</si>
  <si>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</si>
  <si>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</si>
  <si>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</si>
  <si>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</si>
  <si>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</si>
  <si>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</si>
  <si>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</si>
  <si>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</si>
  <si>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</si>
  <si>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</si>
  <si>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</si>
  <si>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</si>
  <si>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</si>
  <si>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</si>
  <si>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</si>
  <si>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</si>
  <si>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</si>
  <si>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</si>
  <si>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</si>
  <si>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</si>
  <si>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</si>
  <si>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</si>
  <si>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</si>
  <si>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</si>
  <si>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</si>
  <si>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</si>
  <si>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</si>
  <si>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</si>
  <si>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</si>
  <si>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</si>
  <si>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</si>
  <si>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</si>
  <si>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</si>
  <si>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</si>
  <si>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</si>
  <si>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</si>
  <si>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</si>
  <si>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</si>
  <si>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</si>
  <si>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</si>
  <si>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</si>
  <si>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</si>
  <si>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</si>
  <si>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</si>
  <si>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</si>
  <si>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</si>
  <si>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</si>
  <si>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</si>
  <si>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</si>
  <si>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</si>
  <si>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</si>
  <si>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</si>
  <si>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</si>
  <si>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</si>
  <si>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</si>
  <si>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</si>
  <si>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</si>
  <si>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</si>
  <si>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</si>
  <si>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</si>
  <si>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</si>
  <si>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</si>
  <si>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</si>
  <si>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</si>
  <si>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</si>
  <si>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</si>
  <si>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</si>
  <si>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</si>
  <si>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</si>
  <si>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</si>
  <si>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</si>
  <si>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</si>
  <si>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</si>
  <si>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</si>
  <si>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</si>
  <si>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</si>
  <si>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</si>
  <si>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</si>
  <si>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</si>
  <si>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</si>
  <si>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</si>
  <si>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</si>
  <si>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</si>
  <si>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</si>
  <si>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</si>
  <si>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</si>
  <si>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</si>
  <si>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</si>
  <si>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</si>
  <si>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</si>
  <si>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</si>
  <si>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</si>
  <si>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</si>
  <si>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</si>
  <si>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</si>
  <si>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</si>
  <si>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</si>
  <si>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</si>
  <si>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</si>
  <si>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</si>
  <si>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</si>
  <si>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</si>
  <si>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</si>
  <si>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</si>
  <si>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</si>
  <si>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</si>
  <si>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</si>
  <si>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</si>
  <si>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</si>
  <si>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</si>
  <si>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</si>
  <si>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</si>
  <si>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</si>
  <si>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</si>
  <si>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</si>
  <si>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</si>
  <si>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</si>
  <si>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</si>
  <si>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</si>
  <si>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</si>
  <si>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</si>
  <si>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</si>
  <si>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</si>
  <si>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</si>
  <si>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</si>
  <si>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</si>
  <si>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</si>
  <si>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</si>
  <si>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</si>
  <si>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</si>
  <si>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</si>
  <si>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</si>
  <si>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</si>
  <si>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</si>
  <si>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</si>
  <si>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</si>
  <si>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</si>
  <si>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</si>
  <si>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</si>
  <si>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</si>
  <si>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</si>
  <si>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</si>
  <si>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</si>
  <si>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</si>
  <si>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</si>
  <si>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</si>
  <si>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</si>
  <si>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</si>
  <si>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</si>
  <si>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</si>
  <si>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</si>
  <si>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</si>
  <si>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</si>
  <si>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</si>
  <si>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</si>
  <si>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</si>
  <si>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</si>
  <si>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</si>
  <si>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</si>
  <si>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</si>
  <si>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</si>
  <si>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</si>
  <si>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</si>
  <si>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</si>
  <si>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</si>
  <si>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</si>
  <si>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</si>
  <si>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</si>
  <si>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</si>
  <si>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</si>
  <si>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</si>
  <si>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</si>
  <si>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</si>
  <si>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</si>
  <si>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</si>
  <si>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</si>
  <si>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</si>
  <si>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</si>
  <si>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</si>
  <si>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</si>
  <si>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Liquidación 10 Diciembre 2025</t>
  </si>
  <si>
    <t>L444</t>
  </si>
  <si>
    <t>Liquidación 25 Diciembre 2025</t>
  </si>
  <si>
    <t>Liquidación 10 Enero 2026</t>
  </si>
  <si>
    <t>Liquidación 25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</si>
</sst>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0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10" fontId="31" fillId="0" borderId="0" xfId="13" applyNumberFormat="1" applyFont="1"/>
    <xf numFmtId="170" fontId="24" fillId="58" borderId="10" xfId="0" applyNumberFormat="1" applyFont="1" applyFill="1" applyBorder="1" applyAlignment="1">
      <alignment horizontal="center" vertical="center"/>
    </xf>
    <xf numFmtId="165" fontId="30" fillId="58" borderId="0" xfId="0" applyNumberFormat="1" applyFont="1" applyFill="1"/>
    <xf numFmtId="167" fontId="30" fillId="0" borderId="0" xfId="0" applyNumberFormat="1" applyFont="1" applyAlignment="1">
      <alignment horizontal="right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5" fontId="22" fillId="0" borderId="0" xfId="0" applyNumberFormat="1" applyFont="1" applyFill="1"/>
    <xf numFmtId="170" fontId="11" fillId="0" borderId="9" xfId="0" applyNumberFormat="1" applyFont="1" applyFill="1" applyBorder="1" applyAlignment="1">
      <alignment horizontal="center" vertical="center"/>
    </xf>
    <xf numFmtId="170" fontId="11" fillId="0" borderId="26" xfId="0" applyNumberFormat="1" applyFont="1" applyFill="1" applyBorder="1" applyAlignment="1">
      <alignment horizontal="center" vertical="center"/>
    </xf>
    <xf numFmtId="170" fontId="11" fillId="0" borderId="10" xfId="0" applyNumberFormat="1" applyFont="1" applyFill="1" applyBorder="1" applyAlignment="1">
      <alignment horizontal="center" vertical="center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C97"/>
  <sheetViews>
    <sheetView tabSelected="1" zoomScale="85" zoomScaleNormal="85" workbookViewId="0">
      <pane xSplit="1" ySplit="3" topLeftCell="LE4" activePane="bottomRight" state="frozen"/>
      <selection pane="topRight" activeCell="B1" sqref="B1"/>
      <selection pane="bottomLeft" activeCell="A4" sqref="A4"/>
      <selection pane="bottomRight" activeCell="LI24" sqref="LI24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35" width="15.28515625" style="66" customWidth="1"/>
    <col min="336" max="337" width="15.28515625" style="56" customWidth="1"/>
    <col min="338" max="338" width="13.5703125" style="56" bestFit="1" customWidth="1"/>
    <col min="339" max="340" width="11.42578125" style="56" bestFit="1" customWidth="1"/>
    <col min="341" max="341" width="15" style="56" customWidth="1"/>
    <col min="342" max="16384" width="9.140625" style="56"/>
  </cols>
  <sheetData>
    <row r="1" spans="1:341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20" t="str">
        <f>+'Resumen Histórico'!PZ56</f>
        <v>L443</v>
      </c>
      <c r="LS1" s="120" t="str">
        <f>+'Resumen Histórico'!QA56</f>
        <v>L444</v>
      </c>
      <c r="LT1" s="120" t="str">
        <f>+'Resumen Histórico'!QB56</f>
        <v>L445</v>
      </c>
      <c r="LU1" s="120" t="str">
        <f>+'Resumen Histórico'!QC56</f>
        <v>L446</v>
      </c>
      <c r="LV1" s="120" t="str">
        <f>+'Resumen Histórico'!QD56</f>
        <v>L447</v>
      </c>
      <c r="LW1" s="149" t="s">
        <v>611</v>
      </c>
      <c r="LX1" s="150"/>
      <c r="LY1" s="151"/>
    </row>
    <row r="2" spans="1:341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226</v>
      </c>
      <c r="LS2" s="79" t="s">
        <v>610</v>
      </c>
      <c r="LT2" s="79" t="s">
        <v>612</v>
      </c>
      <c r="LU2" s="79" t="s">
        <v>613</v>
      </c>
      <c r="LV2" s="79" t="s">
        <v>614</v>
      </c>
      <c r="LW2" s="79" t="s">
        <v>613</v>
      </c>
      <c r="LX2" s="145" t="s">
        <v>213</v>
      </c>
      <c r="LY2" s="147" t="s">
        <v>215</v>
      </c>
    </row>
    <row r="3" spans="1:341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1" t="s">
        <v>288</v>
      </c>
      <c r="LK3" s="121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16/09 - 30/09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tr">
        <f>+'Resumen Histórico'!PZ58</f>
        <v>01/11 - 15/11</v>
      </c>
      <c r="LS3" s="121" t="str">
        <f>+'Resumen Histórico'!QA58</f>
        <v>16/11 - 30/11</v>
      </c>
      <c r="LT3" s="121" t="str">
        <f>+'Resumen Histórico'!QB58</f>
        <v>01/12 - 15/12</v>
      </c>
      <c r="LU3" s="121" t="str">
        <f>+'Resumen Histórico'!QC58</f>
        <v>16/12 - 31/12</v>
      </c>
      <c r="LV3" s="121" t="str">
        <f>+'Resumen Histórico'!QD58</f>
        <v>01/01 - 15/01</v>
      </c>
      <c r="LW3" s="121" t="s">
        <v>310</v>
      </c>
      <c r="LX3" s="146"/>
      <c r="LY3" s="148"/>
    </row>
    <row r="4" spans="1:341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43">
        <f>+'Resumen Histórico'!PL59</f>
        <v>0</v>
      </c>
      <c r="LE4" s="43">
        <f>+'Resumen Histórico'!PM59</f>
        <v>0</v>
      </c>
      <c r="LF4" s="156">
        <f>+'Resumen Histórico'!PN59</f>
        <v>0</v>
      </c>
      <c r="LG4" s="156">
        <f>+'Resumen Histórico'!PO59</f>
        <v>0</v>
      </c>
      <c r="LH4" s="143">
        <f>+'Resumen Histórico'!PP59</f>
        <v>0</v>
      </c>
      <c r="LI4" s="1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43">
        <f>+'Resumen Histórico'!PV59</f>
        <v>0</v>
      </c>
      <c r="LO4" s="43">
        <f>+'Resumen Histórico'!PW59</f>
        <v>0</v>
      </c>
      <c r="LP4" s="43">
        <f>+'Resumen Histórico'!PX59</f>
        <v>0</v>
      </c>
      <c r="LQ4" s="43">
        <f>+'Resumen Histórico'!PY59</f>
        <v>0</v>
      </c>
      <c r="LR4" s="43">
        <f>+'Resumen Histórico'!PZ59</f>
        <v>0</v>
      </c>
      <c r="LS4" s="43">
        <f>+'Resumen Histórico'!QA59</f>
        <v>0</v>
      </c>
      <c r="LT4" s="156">
        <f>+'Resumen Histórico'!QB59</f>
        <v>0</v>
      </c>
      <c r="LU4" s="136">
        <f>+'Resumen Histórico'!QC59</f>
        <v>0</v>
      </c>
      <c r="LV4" s="136">
        <f>+'Resumen Histórico'!QD59</f>
        <v>0</v>
      </c>
      <c r="LW4" s="135">
        <v>0</v>
      </c>
      <c r="LX4" s="69">
        <f>+LU4-LW4</f>
        <v>0</v>
      </c>
      <c r="LY4" s="69">
        <f>+LV4-LU4</f>
        <v>0</v>
      </c>
      <c r="LZ4" s="104"/>
      <c r="MA4" s="69"/>
      <c r="MC4" s="69"/>
    </row>
    <row r="5" spans="1:341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43">
        <f>+'Resumen Histórico'!PL60</f>
        <v>0.9807299707837962</v>
      </c>
      <c r="LE5" s="43">
        <f>+'Resumen Histórico'!PM60</f>
        <v>0.97680342005080401</v>
      </c>
      <c r="LF5" s="156">
        <f>+'Resumen Histórico'!PN60</f>
        <v>0.97639080157521441</v>
      </c>
      <c r="LG5" s="156">
        <f>+'Resumen Histórico'!PO60</f>
        <v>0.97227533456677895</v>
      </c>
      <c r="LH5" s="143">
        <f>+'Resumen Histórico'!PP60</f>
        <v>0.98185952491580486</v>
      </c>
      <c r="LI5" s="143">
        <f>+'Resumen Histórico'!PQ60</f>
        <v>0.96442098728381509</v>
      </c>
      <c r="LJ5" s="43">
        <f>+'Resumen Histórico'!PR60</f>
        <v>0.96593287638254088</v>
      </c>
      <c r="LK5" s="43">
        <f>+'Resumen Histórico'!PS60</f>
        <v>0.96932358755591708</v>
      </c>
      <c r="LL5" s="43">
        <f>+'Resumen Histórico'!PT60</f>
        <v>0.94257150499480691</v>
      </c>
      <c r="LM5" s="43">
        <f>+'Resumen Histórico'!PU60</f>
        <v>0.97855260720819071</v>
      </c>
      <c r="LN5" s="43">
        <f>+'Resumen Histórico'!PV60</f>
        <v>0.97399990262941694</v>
      </c>
      <c r="LO5" s="43">
        <f>+'Resumen Histórico'!PW60</f>
        <v>0.97000948047949298</v>
      </c>
      <c r="LP5" s="43">
        <f>+'Resumen Histórico'!PX60</f>
        <v>0.97714886368773446</v>
      </c>
      <c r="LQ5" s="43">
        <f>+'Resumen Histórico'!PY60</f>
        <v>0.95612213637925525</v>
      </c>
      <c r="LR5" s="43">
        <f>+'Resumen Histórico'!PZ60</f>
        <v>0.9882316430769803</v>
      </c>
      <c r="LS5" s="43">
        <f>+'Resumen Histórico'!QA60</f>
        <v>0.97616049780035652</v>
      </c>
      <c r="LT5" s="156">
        <f>+'Resumen Histórico'!QB60</f>
        <v>0.99515415382751438</v>
      </c>
      <c r="LU5" s="136">
        <f>+'Resumen Histórico'!QC60</f>
        <v>0.97897826532393384</v>
      </c>
      <c r="LV5" s="136">
        <f>+'Resumen Histórico'!QD60</f>
        <v>0.99464144498748097</v>
      </c>
      <c r="LW5" s="106">
        <v>0.97104501437382595</v>
      </c>
      <c r="LX5" s="69">
        <f t="shared" ref="LX5:LX10" si="0">+LU5-LW5</f>
        <v>7.9332509501078841E-3</v>
      </c>
      <c r="LY5" s="69">
        <f t="shared" ref="LY5:LY10" si="1">+LV5-LU5</f>
        <v>1.5663179663547133E-2</v>
      </c>
      <c r="LZ5" s="104"/>
      <c r="MA5" s="69"/>
      <c r="MB5" s="69"/>
      <c r="MC5" s="69"/>
    </row>
    <row r="6" spans="1:341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43">
        <f>+'Resumen Histórico'!PL61</f>
        <v>0.94976694116691107</v>
      </c>
      <c r="LE6" s="43">
        <f>+'Resumen Histórico'!PM61</f>
        <v>0.95378139908457449</v>
      </c>
      <c r="LF6" s="156">
        <f>+'Resumen Histórico'!PN61</f>
        <v>0.94783349445311094</v>
      </c>
      <c r="LG6" s="156">
        <f>+'Resumen Histórico'!PO61</f>
        <v>0.94849040253384287</v>
      </c>
      <c r="LH6" s="143">
        <f>+'Resumen Histórico'!PP61</f>
        <v>0.95385143445109422</v>
      </c>
      <c r="LI6" s="1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43">
        <f>+'Resumen Histórico'!PV61</f>
        <v>0.95387109091898059</v>
      </c>
      <c r="LO6" s="43">
        <f>+'Resumen Histórico'!PW61</f>
        <v>0.93520745733335309</v>
      </c>
      <c r="LP6" s="43">
        <f>+'Resumen Histórico'!PX61</f>
        <v>0.94630055969883675</v>
      </c>
      <c r="LQ6" s="43">
        <f>+'Resumen Histórico'!PY61</f>
        <v>0.94241920204023932</v>
      </c>
      <c r="LR6" s="43">
        <f>+'Resumen Histórico'!PZ61</f>
        <v>0.94387538358185741</v>
      </c>
      <c r="LS6" s="43">
        <f>+'Resumen Histórico'!QA61</f>
        <v>0.93944584906574313</v>
      </c>
      <c r="LT6" s="156">
        <f>+'Resumen Histórico'!QB61</f>
        <v>0.95351378094046724</v>
      </c>
      <c r="LU6" s="136">
        <f>+'Resumen Histórico'!QC61</f>
        <v>0.9243744562987265</v>
      </c>
      <c r="LV6" s="136">
        <f>+'Resumen Histórico'!QD61</f>
        <v>0.93761963626520395</v>
      </c>
      <c r="LW6" s="106">
        <v>0.904025944124764</v>
      </c>
      <c r="LX6" s="69">
        <f t="shared" si="0"/>
        <v>2.0348512173962496E-2</v>
      </c>
      <c r="LY6" s="69">
        <f t="shared" si="1"/>
        <v>1.3245179966477449E-2</v>
      </c>
      <c r="LZ6" s="104"/>
      <c r="MA6" s="69"/>
      <c r="MB6" s="69"/>
    </row>
    <row r="7" spans="1:341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43">
        <f>+'Resumen Histórico'!PL62</f>
        <v>0.97712627090753312</v>
      </c>
      <c r="LE7" s="43">
        <f>+'Resumen Histórico'!PM62</f>
        <v>0.97804906673086545</v>
      </c>
      <c r="LF7" s="156">
        <f>+'Resumen Histórico'!PN62</f>
        <v>0.98059510043644538</v>
      </c>
      <c r="LG7" s="156">
        <f>+'Resumen Histórico'!PO62</f>
        <v>0.97263177957091895</v>
      </c>
      <c r="LH7" s="143">
        <f>+'Resumen Histórico'!PP62</f>
        <v>0.97437612649266636</v>
      </c>
      <c r="LI7" s="143">
        <f>+'Resumen Histórico'!PQ62</f>
        <v>0.97513194745036003</v>
      </c>
      <c r="LJ7" s="43">
        <f>+'Resumen Histórico'!PR62</f>
        <v>0.9693235425331268</v>
      </c>
      <c r="LK7" s="43">
        <f>+'Resumen Histórico'!PS62</f>
        <v>0.97136186445292905</v>
      </c>
      <c r="LL7" s="43">
        <f>+'Resumen Histórico'!PT62</f>
        <v>0.9637609148844547</v>
      </c>
      <c r="LM7" s="43">
        <f>+'Resumen Histórico'!PU62</f>
        <v>0.96726629356759197</v>
      </c>
      <c r="LN7" s="43">
        <f>+'Resumen Histórico'!PV62</f>
        <v>0.95466665942760309</v>
      </c>
      <c r="LO7" s="43">
        <f>+'Resumen Histórico'!PW62</f>
        <v>0.94388982702451274</v>
      </c>
      <c r="LP7" s="43">
        <f>+'Resumen Histórico'!PX62</f>
        <v>0.97026557120178292</v>
      </c>
      <c r="LQ7" s="43">
        <f>+'Resumen Histórico'!PY62</f>
        <v>0.95998012240475816</v>
      </c>
      <c r="LR7" s="43">
        <f>+'Resumen Histórico'!PZ62</f>
        <v>0.96691449074707014</v>
      </c>
      <c r="LS7" s="43">
        <f>+'Resumen Histórico'!QA62</f>
        <v>0.9595097470913575</v>
      </c>
      <c r="LT7" s="156">
        <f>+'Resumen Histórico'!QB62</f>
        <v>0.95369826428934701</v>
      </c>
      <c r="LU7" s="136">
        <f>+'Resumen Histórico'!QC62</f>
        <v>0.92196988597315421</v>
      </c>
      <c r="LV7" s="136">
        <f>+'Resumen Histórico'!QD62</f>
        <v>0.96155012805242801</v>
      </c>
      <c r="LW7" s="106">
        <v>0.88628827860095305</v>
      </c>
      <c r="LX7" s="69">
        <f t="shared" si="0"/>
        <v>3.5681607372201163E-2</v>
      </c>
      <c r="LY7" s="69">
        <f t="shared" si="1"/>
        <v>3.9580242079273797E-2</v>
      </c>
      <c r="LZ7" s="104"/>
      <c r="MA7" s="69"/>
      <c r="MB7" s="69"/>
    </row>
    <row r="8" spans="1:341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43">
        <f>+'Resumen Histórico'!PL63</f>
        <v>0.97577728025168609</v>
      </c>
      <c r="LE8" s="43">
        <f>+'Resumen Histórico'!PM63</f>
        <v>0.97343692641665036</v>
      </c>
      <c r="LF8" s="156">
        <f>+'Resumen Histórico'!PN63</f>
        <v>0.97302393320559932</v>
      </c>
      <c r="LG8" s="156">
        <f>+'Resumen Histórico'!PO63</f>
        <v>0.97424827922123614</v>
      </c>
      <c r="LH8" s="143">
        <f>+'Resumen Histórico'!PP63</f>
        <v>0.9797138598014522</v>
      </c>
      <c r="LI8" s="143">
        <f>+'Resumen Histórico'!PQ63</f>
        <v>0.97928599383698722</v>
      </c>
      <c r="LJ8" s="43">
        <f>+'Resumen Histórico'!PR63</f>
        <v>0.9823253207439494</v>
      </c>
      <c r="LK8" s="43">
        <f>+'Resumen Histórico'!PS63</f>
        <v>0.9859665263921451</v>
      </c>
      <c r="LL8" s="43">
        <f>+'Resumen Histórico'!PT63</f>
        <v>0.96842292752316506</v>
      </c>
      <c r="LM8" s="43">
        <f>+'Resumen Histórico'!PU63</f>
        <v>0.95699724600808433</v>
      </c>
      <c r="LN8" s="43">
        <f>+'Resumen Histórico'!PV63</f>
        <v>0.9684787060179112</v>
      </c>
      <c r="LO8" s="43">
        <f>+'Resumen Histórico'!PW63</f>
        <v>0.98033126230018663</v>
      </c>
      <c r="LP8" s="43">
        <f>+'Resumen Histórico'!PX63</f>
        <v>0.97640323356391845</v>
      </c>
      <c r="LQ8" s="43">
        <f>+'Resumen Histórico'!PY63</f>
        <v>0.97569815500612511</v>
      </c>
      <c r="LR8" s="43">
        <f>+'Resumen Histórico'!PZ63</f>
        <v>0.98057368012449719</v>
      </c>
      <c r="LS8" s="43">
        <f>+'Resumen Histórico'!QA63</f>
        <v>0.96138688733247313</v>
      </c>
      <c r="LT8" s="156">
        <f>+'Resumen Histórico'!QB63</f>
        <v>0.97472119821408754</v>
      </c>
      <c r="LU8" s="136">
        <f>+'Resumen Histórico'!QC63</f>
        <v>0.97185451836149983</v>
      </c>
      <c r="LV8" s="136">
        <f>+'Resumen Histórico'!QD63</f>
        <v>0.96568481961979702</v>
      </c>
      <c r="LW8" s="106">
        <v>0.95509325048417104</v>
      </c>
      <c r="LX8" s="69">
        <f t="shared" si="0"/>
        <v>1.6761267877328789E-2</v>
      </c>
      <c r="LY8" s="69">
        <f t="shared" si="1"/>
        <v>-6.1696987417028115E-3</v>
      </c>
      <c r="LZ8" s="104"/>
      <c r="MA8" s="69"/>
      <c r="MB8" s="69"/>
    </row>
    <row r="9" spans="1:341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43">
        <f>+'Resumen Histórico'!PL64</f>
        <v>0</v>
      </c>
      <c r="LE9" s="43">
        <f>+'Resumen Histórico'!PM64</f>
        <v>0</v>
      </c>
      <c r="LF9" s="156">
        <f>+'Resumen Histórico'!PN64</f>
        <v>0</v>
      </c>
      <c r="LG9" s="156">
        <f>+'Resumen Histórico'!PO64</f>
        <v>0</v>
      </c>
      <c r="LH9" s="143">
        <f>+'Resumen Histórico'!PP64</f>
        <v>0</v>
      </c>
      <c r="LI9" s="1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43">
        <f>+'Resumen Histórico'!PV64</f>
        <v>0</v>
      </c>
      <c r="LO9" s="43">
        <f>+'Resumen Histórico'!PW64</f>
        <v>0</v>
      </c>
      <c r="LP9" s="43">
        <f>+'Resumen Histórico'!PX64</f>
        <v>0</v>
      </c>
      <c r="LQ9" s="43">
        <f>+'Resumen Histórico'!PY64</f>
        <v>0</v>
      </c>
      <c r="LR9" s="43">
        <f>+'Resumen Histórico'!PZ64</f>
        <v>0</v>
      </c>
      <c r="LS9" s="43">
        <f>+'Resumen Histórico'!QA64</f>
        <v>0</v>
      </c>
      <c r="LT9" s="156">
        <f>+'Resumen Histórico'!QB64</f>
        <v>0</v>
      </c>
      <c r="LU9" s="136">
        <f>+'Resumen Histórico'!QC64</f>
        <v>0</v>
      </c>
      <c r="LV9" s="136">
        <f>+'Resumen Histórico'!QD64</f>
        <v>0</v>
      </c>
      <c r="LW9" s="106">
        <v>0</v>
      </c>
      <c r="LX9" s="69">
        <f t="shared" si="0"/>
        <v>0</v>
      </c>
      <c r="LY9" s="69">
        <f t="shared" si="1"/>
        <v>0</v>
      </c>
      <c r="LZ9" s="104"/>
      <c r="MA9" s="69"/>
      <c r="MB9" s="69"/>
    </row>
    <row r="10" spans="1:341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43">
        <f>+'Resumen Histórico'!PL65</f>
        <v>0.89679902873847039</v>
      </c>
      <c r="LE10" s="43">
        <f>+'Resumen Histórico'!PM65</f>
        <v>0.85886586084093131</v>
      </c>
      <c r="LF10" s="156">
        <f>+'Resumen Histórico'!PN65</f>
        <v>0.77479764986942934</v>
      </c>
      <c r="LG10" s="156">
        <f>+'Resumen Histórico'!PO65</f>
        <v>0.49986427316682736</v>
      </c>
      <c r="LH10" s="143">
        <f>+'Resumen Histórico'!PP65</f>
        <v>0</v>
      </c>
      <c r="LI10" s="1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43">
        <f>+'Resumen Histórico'!PV65</f>
        <v>0</v>
      </c>
      <c r="LO10" s="43">
        <f>+'Resumen Histórico'!PW65</f>
        <v>0</v>
      </c>
      <c r="LP10" s="43">
        <f>+'Resumen Histórico'!PX65</f>
        <v>0</v>
      </c>
      <c r="LQ10" s="43">
        <f>+'Resumen Histórico'!PY65</f>
        <v>0</v>
      </c>
      <c r="LR10" s="43">
        <f>+'Resumen Histórico'!PZ65</f>
        <v>0</v>
      </c>
      <c r="LS10" s="43">
        <f>+'Resumen Histórico'!QA65</f>
        <v>0</v>
      </c>
      <c r="LT10" s="156">
        <f>+'Resumen Histórico'!QB65</f>
        <v>0</v>
      </c>
      <c r="LU10" s="136">
        <f>+'Resumen Histórico'!QC65</f>
        <v>0</v>
      </c>
      <c r="LV10" s="136">
        <f>+'Resumen Histórico'!QD65</f>
        <v>0</v>
      </c>
      <c r="LW10" s="106">
        <v>0</v>
      </c>
      <c r="LX10" s="69">
        <f t="shared" si="0"/>
        <v>0</v>
      </c>
      <c r="LY10" s="69">
        <f t="shared" si="1"/>
        <v>0</v>
      </c>
      <c r="LZ10" s="104"/>
      <c r="MA10" s="69"/>
      <c r="MB10" s="69"/>
    </row>
    <row r="11" spans="1:341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8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X11" s="69"/>
    </row>
    <row r="12" spans="1:341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144"/>
      <c r="LG12" s="67"/>
      <c r="LH12" s="67"/>
      <c r="LW12" s="67"/>
      <c r="LX12" s="69"/>
      <c r="LY12" s="104"/>
    </row>
    <row r="13" spans="1:341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W13" s="67"/>
      <c r="LX13" s="141"/>
      <c r="LY13" s="104"/>
    </row>
    <row r="14" spans="1:341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W14" s="67"/>
      <c r="LX14" s="141"/>
      <c r="LY14" s="104"/>
    </row>
    <row r="15" spans="1:341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W15" s="67"/>
      <c r="LX15" s="141"/>
      <c r="LY15" s="104"/>
    </row>
    <row r="16" spans="1:341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67"/>
      <c r="LX16" s="141"/>
      <c r="LY16" s="104"/>
    </row>
    <row r="17" spans="4:337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7"/>
      <c r="LX17" s="69"/>
      <c r="LY17" s="69"/>
    </row>
    <row r="18" spans="4:337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LW18" s="67"/>
      <c r="LX18" s="69"/>
      <c r="LY18" s="69"/>
    </row>
    <row r="19" spans="4:337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LW19" s="67"/>
      <c r="LX19" s="69"/>
    </row>
    <row r="20" spans="4:337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LW20" s="67"/>
      <c r="LX20" s="69"/>
    </row>
    <row r="21" spans="4:337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LX21" s="69"/>
    </row>
    <row r="22" spans="4:337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106"/>
      <c r="LT22" s="106"/>
      <c r="LU22" s="106"/>
      <c r="LV22" s="106"/>
      <c r="LW22" s="67"/>
      <c r="LX22" s="69"/>
    </row>
    <row r="23" spans="4:337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S23" s="106"/>
      <c r="LT23" s="106"/>
      <c r="LU23" s="106"/>
      <c r="LV23" s="106"/>
      <c r="LX23" s="69"/>
    </row>
    <row r="24" spans="4:337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X24" s="69"/>
    </row>
    <row r="25" spans="4:337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X25" s="69"/>
    </row>
    <row r="26" spans="4:337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X26" s="69"/>
    </row>
    <row r="27" spans="4:337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</row>
    <row r="28" spans="4:337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</row>
    <row r="29" spans="4:337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</row>
    <row r="30" spans="4:337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</row>
    <row r="31" spans="4:337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</row>
    <row r="32" spans="4:337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LX2:LX3"/>
    <mergeCell ref="LY2:LY3"/>
    <mergeCell ref="LW1:LY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D105"/>
  <sheetViews>
    <sheetView zoomScale="96" zoomScaleNormal="96" workbookViewId="0">
      <pane xSplit="1" ySplit="3" topLeftCell="PM46" activePane="bottomRight" state="frozen"/>
      <selection pane="topRight" activeCell="B1" sqref="B1"/>
      <selection pane="bottomLeft" activeCell="A3" sqref="A3"/>
      <selection pane="bottomRight" activeCell="PS73" sqref="PS73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40" width="12.28515625" style="1" bestFit="1" customWidth="1"/>
    <col min="441" max="443" width="12.7109375" style="1" customWidth="1"/>
    <col min="444" max="444" width="12.28515625" style="1" bestFit="1" customWidth="1"/>
    <col min="445" max="445" width="13.85546875" style="1" customWidth="1"/>
    <col min="446" max="446" width="13.42578125" style="1" customWidth="1"/>
    <col min="447" max="16384" width="9.140625" style="1"/>
  </cols>
  <sheetData>
    <row r="1" spans="1:129" ht="13.5" thickBot="1" x14ac:dyDescent="0.25"/>
    <row r="2" spans="1:129" s="5" customFormat="1" ht="13.5" thickBot="1" x14ac:dyDescent="0.25">
      <c r="A2" s="152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3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52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3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4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5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46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46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46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46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46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46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46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46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QD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  <c r="PZ56" s="92" t="str">
        <f t="shared" si="12"/>
        <v>L443</v>
      </c>
      <c r="QA56" s="92" t="str">
        <f t="shared" si="12"/>
        <v>L444</v>
      </c>
      <c r="QB56" s="92" t="str">
        <f t="shared" si="12"/>
        <v>L445</v>
      </c>
      <c r="QC56" s="92" t="str">
        <f t="shared" si="12"/>
        <v>L446</v>
      </c>
      <c r="QD56" s="92" t="str">
        <f t="shared" si="12"/>
        <v>L447</v>
      </c>
    </row>
    <row r="57" spans="1:446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3">"Liquidación "&amp;TEXT(EDATE(RIGHT(DT57,10),1),"dd-mm-yyyy")</f>
        <v>Liquidación 25-09-2012</v>
      </c>
      <c r="DW57" s="86" t="str">
        <f t="shared" si="13"/>
        <v>Liquidación 10-10-2012</v>
      </c>
      <c r="DX57" s="86" t="str">
        <f t="shared" si="13"/>
        <v>Liquidación 25-10-2012</v>
      </c>
      <c r="DY57" s="86" t="str">
        <f t="shared" si="13"/>
        <v>Liquidación 10-11-2012</v>
      </c>
      <c r="DZ57" s="86" t="str">
        <f t="shared" si="13"/>
        <v>Liquidación 25-11-2012</v>
      </c>
      <c r="EA57" s="86" t="str">
        <f t="shared" si="13"/>
        <v>Liquidación 10-12-2012</v>
      </c>
      <c r="EB57" s="86" t="str">
        <f t="shared" si="13"/>
        <v>Liquidación 25-12-2012</v>
      </c>
      <c r="EC57" s="86" t="str">
        <f t="shared" si="13"/>
        <v>Liquidación 10-01-2013</v>
      </c>
      <c r="ED57" s="86" t="str">
        <f t="shared" si="13"/>
        <v>Liquidación 25-01-2013</v>
      </c>
      <c r="EE57" s="86" t="str">
        <f t="shared" si="13"/>
        <v>Liquidación 10-02-2013</v>
      </c>
      <c r="EF57" s="86" t="str">
        <f t="shared" si="13"/>
        <v>Liquidación 25-02-2013</v>
      </c>
      <c r="EG57" s="86" t="str">
        <f t="shared" si="13"/>
        <v>Liquidación 10-03-2013</v>
      </c>
      <c r="EH57" s="86" t="str">
        <f t="shared" si="13"/>
        <v>Liquidación 25-03-2013</v>
      </c>
      <c r="EI57" s="86" t="str">
        <f t="shared" si="13"/>
        <v>Liquidación 10-04-2013</v>
      </c>
      <c r="EJ57" s="86" t="str">
        <f t="shared" si="13"/>
        <v>Liquidación 25-04-2013</v>
      </c>
      <c r="EK57" s="86" t="str">
        <f t="shared" si="13"/>
        <v>Liquidación 10-05-2013</v>
      </c>
      <c r="EL57" s="86" t="str">
        <f t="shared" si="13"/>
        <v>Liquidación 25-05-2013</v>
      </c>
      <c r="EM57" s="86" t="str">
        <f t="shared" si="13"/>
        <v>Liquidación 10-06-2013</v>
      </c>
      <c r="EN57" s="86" t="str">
        <f t="shared" si="13"/>
        <v>Liquidación 25-06-2013</v>
      </c>
      <c r="EO57" s="86" t="str">
        <f t="shared" si="13"/>
        <v>Liquidación 10-07-2013</v>
      </c>
      <c r="EP57" s="86" t="str">
        <f t="shared" si="13"/>
        <v>Liquidación 25-07-2013</v>
      </c>
      <c r="EQ57" s="86" t="str">
        <f t="shared" si="13"/>
        <v>Liquidación 10-08-2013</v>
      </c>
      <c r="ER57" s="86" t="str">
        <f t="shared" si="13"/>
        <v>Liquidación 25-08-2013</v>
      </c>
      <c r="ES57" s="86" t="str">
        <f t="shared" si="13"/>
        <v>Liquidación 10-09-2013</v>
      </c>
      <c r="ET57" s="86" t="str">
        <f t="shared" si="13"/>
        <v>Liquidación 25-09-2013</v>
      </c>
      <c r="EU57" s="86" t="str">
        <f t="shared" si="13"/>
        <v>Liquidación 10-10-2013</v>
      </c>
      <c r="EV57" s="86" t="str">
        <f t="shared" si="13"/>
        <v>Liquidación 25-10-2013</v>
      </c>
      <c r="EW57" s="86" t="str">
        <f t="shared" si="13"/>
        <v>Liquidación 10-11-2013</v>
      </c>
      <c r="EX57" s="86" t="str">
        <f t="shared" si="13"/>
        <v>Liquidación 25-11-2013</v>
      </c>
      <c r="EY57" s="86" t="str">
        <f t="shared" si="13"/>
        <v>Liquidación 10-12-2013</v>
      </c>
      <c r="EZ57" s="86" t="str">
        <f t="shared" si="13"/>
        <v>Liquidación 25-12-2013</v>
      </c>
      <c r="FA57" s="86" t="str">
        <f t="shared" si="13"/>
        <v>Liquidación 10-01-2014</v>
      </c>
      <c r="FB57" s="86" t="str">
        <f t="shared" si="13"/>
        <v>Liquidación 25-01-2014</v>
      </c>
      <c r="FC57" s="86" t="str">
        <f t="shared" si="13"/>
        <v>Liquidación 10-02-2014</v>
      </c>
      <c r="FD57" s="86" t="str">
        <f t="shared" si="13"/>
        <v>Liquidación 25-02-2014</v>
      </c>
      <c r="FE57" s="86" t="str">
        <f t="shared" si="13"/>
        <v>Liquidación 10-03-2014</v>
      </c>
      <c r="FF57" s="86" t="str">
        <f t="shared" si="13"/>
        <v>Liquidación 25-03-2014</v>
      </c>
      <c r="FG57" s="86" t="str">
        <f t="shared" si="13"/>
        <v>Liquidación 10-04-2014</v>
      </c>
      <c r="FH57" s="86" t="str">
        <f t="shared" si="13"/>
        <v>Liquidación 25-04-2014</v>
      </c>
      <c r="FI57" s="86" t="str">
        <f t="shared" si="13"/>
        <v>Liquidación 10-05-2014</v>
      </c>
      <c r="FJ57" s="86" t="str">
        <f t="shared" si="13"/>
        <v>Liquidación 25-05-2014</v>
      </c>
      <c r="FK57" s="86" t="str">
        <f t="shared" si="13"/>
        <v>Liquidación 10-06-2014</v>
      </c>
      <c r="FL57" s="86" t="str">
        <f t="shared" si="13"/>
        <v>Liquidación 25-06-2014</v>
      </c>
      <c r="FM57" s="86" t="str">
        <f t="shared" si="13"/>
        <v>Liquidación 10-07-2014</v>
      </c>
      <c r="FN57" s="86" t="str">
        <f t="shared" si="13"/>
        <v>Liquidación 25-07-2014</v>
      </c>
      <c r="FO57" s="86" t="str">
        <f t="shared" si="13"/>
        <v>Liquidación 10-08-2014</v>
      </c>
      <c r="FP57" s="86" t="str">
        <f t="shared" si="13"/>
        <v>Liquidación 25-08-2014</v>
      </c>
      <c r="FQ57" s="86" t="str">
        <f t="shared" si="13"/>
        <v>Liquidación 10-09-2014</v>
      </c>
      <c r="FR57" s="86" t="str">
        <f t="shared" si="13"/>
        <v>Liquidación 25-09-2014</v>
      </c>
      <c r="FS57" s="86" t="str">
        <f t="shared" si="13"/>
        <v>Liquidación 10-10-2014</v>
      </c>
      <c r="FT57" s="86" t="str">
        <f t="shared" si="13"/>
        <v>Liquidación 25-10-2014</v>
      </c>
      <c r="FU57" s="86" t="str">
        <f t="shared" si="13"/>
        <v>Liquidación 10-11-2014</v>
      </c>
      <c r="FV57" s="86" t="str">
        <f t="shared" si="13"/>
        <v>Liquidación 25-11-2014</v>
      </c>
      <c r="FW57" s="86" t="str">
        <f t="shared" si="13"/>
        <v>Liquidación 10-12-2014</v>
      </c>
      <c r="FX57" s="86" t="str">
        <f t="shared" si="13"/>
        <v>Liquidación 25-12-2014</v>
      </c>
      <c r="FY57" s="86" t="str">
        <f t="shared" si="13"/>
        <v>Liquidación 10-01-2015</v>
      </c>
      <c r="FZ57" s="86" t="str">
        <f t="shared" si="13"/>
        <v>Liquidación 25-01-2015</v>
      </c>
      <c r="GA57" s="86" t="str">
        <f t="shared" si="13"/>
        <v>Liquidación 10-02-2015</v>
      </c>
      <c r="GB57" s="86" t="str">
        <f t="shared" si="13"/>
        <v>Liquidación 25-02-2015</v>
      </c>
      <c r="GC57" s="86" t="str">
        <f t="shared" si="13"/>
        <v>Liquidación 10-03-2015</v>
      </c>
      <c r="GD57" s="86" t="str">
        <f t="shared" si="13"/>
        <v>Liquidación 25-03-2015</v>
      </c>
      <c r="GE57" s="86" t="str">
        <f t="shared" si="13"/>
        <v>Liquidación 10-04-2015</v>
      </c>
      <c r="GF57" s="86" t="str">
        <f t="shared" si="13"/>
        <v>Liquidación 25-04-2015</v>
      </c>
      <c r="GG57" s="86" t="str">
        <f t="shared" si="13"/>
        <v>Liquidación 10-05-2015</v>
      </c>
      <c r="GH57" s="86" t="str">
        <f t="shared" ref="GH57:IS57" si="14">"Liquidación "&amp;TEXT(EDATE(RIGHT(GF57,10),1),"dd-mm-yyyy")</f>
        <v>Liquidación 25-05-2015</v>
      </c>
      <c r="GI57" s="86" t="str">
        <f t="shared" si="14"/>
        <v>Liquidación 10-06-2015</v>
      </c>
      <c r="GJ57" s="86" t="str">
        <f t="shared" si="14"/>
        <v>Liquidación 25-06-2015</v>
      </c>
      <c r="GK57" s="86" t="str">
        <f t="shared" si="14"/>
        <v>Liquidación 10-07-2015</v>
      </c>
      <c r="GL57" s="86" t="str">
        <f t="shared" si="14"/>
        <v>Liquidación 25-07-2015</v>
      </c>
      <c r="GM57" s="86" t="str">
        <f t="shared" si="14"/>
        <v>Liquidación 10-08-2015</v>
      </c>
      <c r="GN57" s="86" t="str">
        <f t="shared" si="14"/>
        <v>Liquidación 25-08-2015</v>
      </c>
      <c r="GO57" s="86" t="str">
        <f t="shared" si="14"/>
        <v>Liquidación 10-09-2015</v>
      </c>
      <c r="GP57" s="86" t="str">
        <f t="shared" si="14"/>
        <v>Liquidación 25-09-2015</v>
      </c>
      <c r="GQ57" s="86" t="str">
        <f t="shared" si="14"/>
        <v>Liquidación 10-10-2015</v>
      </c>
      <c r="GR57" s="86" t="str">
        <f t="shared" si="14"/>
        <v>Liquidación 25-10-2015</v>
      </c>
      <c r="GS57" s="86" t="str">
        <f t="shared" si="14"/>
        <v>Liquidación 10-11-2015</v>
      </c>
      <c r="GT57" s="86" t="str">
        <f t="shared" si="14"/>
        <v>Liquidación 25-11-2015</v>
      </c>
      <c r="GU57" s="86" t="str">
        <f t="shared" si="14"/>
        <v>Liquidación 10-12-2015</v>
      </c>
      <c r="GV57" s="86" t="str">
        <f t="shared" si="14"/>
        <v>Liquidación 25-12-2015</v>
      </c>
      <c r="GW57" s="86" t="str">
        <f t="shared" si="14"/>
        <v>Liquidación 10-01-2016</v>
      </c>
      <c r="GX57" s="86" t="str">
        <f t="shared" si="14"/>
        <v>Liquidación 25-01-2016</v>
      </c>
      <c r="GY57" s="86" t="str">
        <f t="shared" si="14"/>
        <v>Liquidación 10-02-2016</v>
      </c>
      <c r="GZ57" s="86" t="str">
        <f t="shared" si="14"/>
        <v>Liquidación 25-02-2016</v>
      </c>
      <c r="HA57" s="86" t="str">
        <f t="shared" si="14"/>
        <v>Liquidación 10-03-2016</v>
      </c>
      <c r="HB57" s="86" t="str">
        <f t="shared" si="14"/>
        <v>Liquidación 25-03-2016</v>
      </c>
      <c r="HC57" s="86" t="str">
        <f t="shared" si="14"/>
        <v>Liquidación 10-04-2016</v>
      </c>
      <c r="HD57" s="86" t="str">
        <f t="shared" si="14"/>
        <v>Liquidación 25-04-2016</v>
      </c>
      <c r="HE57" s="86" t="str">
        <f t="shared" si="14"/>
        <v>Liquidación 10-05-2016</v>
      </c>
      <c r="HF57" s="86" t="str">
        <f t="shared" si="14"/>
        <v>Liquidación 25-05-2016</v>
      </c>
      <c r="HG57" s="86" t="str">
        <f t="shared" si="14"/>
        <v>Liquidación 10-06-2016</v>
      </c>
      <c r="HH57" s="86" t="str">
        <f t="shared" si="14"/>
        <v>Liquidación 25-06-2016</v>
      </c>
      <c r="HI57" s="86" t="str">
        <f t="shared" si="14"/>
        <v>Liquidación 10-07-2016</v>
      </c>
      <c r="HJ57" s="86" t="str">
        <f t="shared" si="14"/>
        <v>Liquidación 25-07-2016</v>
      </c>
      <c r="HK57" s="86" t="str">
        <f t="shared" si="14"/>
        <v>Liquidación 10-08-2016</v>
      </c>
      <c r="HL57" s="86" t="str">
        <f t="shared" si="14"/>
        <v>Liquidación 25-08-2016</v>
      </c>
      <c r="HM57" s="86" t="str">
        <f t="shared" si="14"/>
        <v>Liquidación 10-09-2016</v>
      </c>
      <c r="HN57" s="86" t="str">
        <f t="shared" si="14"/>
        <v>Liquidación 25-09-2016</v>
      </c>
      <c r="HO57" s="86" t="str">
        <f t="shared" si="14"/>
        <v>Liquidación 10-10-2016</v>
      </c>
      <c r="HP57" s="86" t="str">
        <f t="shared" si="14"/>
        <v>Liquidación 25-10-2016</v>
      </c>
      <c r="HQ57" s="86" t="str">
        <f t="shared" si="14"/>
        <v>Liquidación 10-11-2016</v>
      </c>
      <c r="HR57" s="86" t="str">
        <f t="shared" si="14"/>
        <v>Liquidación 25-11-2016</v>
      </c>
      <c r="HS57" s="86" t="str">
        <f t="shared" si="14"/>
        <v>Liquidación 10-12-2016</v>
      </c>
      <c r="HT57" s="86" t="str">
        <f t="shared" si="14"/>
        <v>Liquidación 25-12-2016</v>
      </c>
      <c r="HU57" s="86" t="str">
        <f t="shared" si="14"/>
        <v>Liquidación 10-01-2017</v>
      </c>
      <c r="HV57" s="86" t="str">
        <f t="shared" si="14"/>
        <v>Liquidación 25-01-2017</v>
      </c>
      <c r="HW57" s="86" t="str">
        <f t="shared" si="14"/>
        <v>Liquidación 10-02-2017</v>
      </c>
      <c r="HX57" s="86" t="str">
        <f t="shared" si="14"/>
        <v>Liquidación 25-02-2017</v>
      </c>
      <c r="HY57" s="86" t="str">
        <f t="shared" si="14"/>
        <v>Liquidación 10-03-2017</v>
      </c>
      <c r="HZ57" s="86" t="str">
        <f t="shared" si="14"/>
        <v>Liquidación 25-03-2017</v>
      </c>
      <c r="IA57" s="86" t="str">
        <f t="shared" si="14"/>
        <v>Liquidación 10-04-2017</v>
      </c>
      <c r="IB57" s="86" t="str">
        <f t="shared" si="14"/>
        <v>Liquidación 25-04-2017</v>
      </c>
      <c r="IC57" s="86" t="str">
        <f t="shared" si="14"/>
        <v>Liquidación 10-05-2017</v>
      </c>
      <c r="ID57" s="86" t="str">
        <f t="shared" si="14"/>
        <v>Liquidación 25-05-2017</v>
      </c>
      <c r="IE57" s="86" t="str">
        <f t="shared" si="14"/>
        <v>Liquidación 10-06-2017</v>
      </c>
      <c r="IF57" s="86" t="str">
        <f t="shared" si="14"/>
        <v>Liquidación 25-06-2017</v>
      </c>
      <c r="IG57" s="86" t="str">
        <f t="shared" si="14"/>
        <v>Liquidación 10-07-2017</v>
      </c>
      <c r="IH57" s="86" t="str">
        <f t="shared" si="14"/>
        <v>Liquidación 25-07-2017</v>
      </c>
      <c r="II57" s="86" t="str">
        <f t="shared" si="14"/>
        <v>Liquidación 10-08-2017</v>
      </c>
      <c r="IJ57" s="86" t="str">
        <f t="shared" si="14"/>
        <v>Liquidación 25-08-2017</v>
      </c>
      <c r="IK57" s="86" t="str">
        <f t="shared" si="14"/>
        <v>Liquidación 10-09-2017</v>
      </c>
      <c r="IL57" s="86" t="str">
        <f t="shared" si="14"/>
        <v>Liquidación 25-09-2017</v>
      </c>
      <c r="IM57" s="86" t="str">
        <f t="shared" si="14"/>
        <v>Liquidación 10-10-2017</v>
      </c>
      <c r="IN57" s="86" t="str">
        <f t="shared" si="14"/>
        <v>Liquidación 25-10-2017</v>
      </c>
      <c r="IO57" s="86" t="str">
        <f t="shared" si="14"/>
        <v>Liquidación 10-11-2017</v>
      </c>
      <c r="IP57" s="86" t="str">
        <f t="shared" si="14"/>
        <v>Liquidación 25-11-2017</v>
      </c>
      <c r="IQ57" s="86" t="str">
        <f t="shared" si="14"/>
        <v>Liquidación 10-12-2017</v>
      </c>
      <c r="IR57" s="86" t="str">
        <f t="shared" si="14"/>
        <v>Liquidación 25-12-2017</v>
      </c>
      <c r="IS57" s="86" t="str">
        <f t="shared" si="14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5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6">"Liquidación "&amp;TEXT(EDATE(RIGHT(IY57,10),1),"dd-mm-yyyy")</f>
        <v>Liquidación 10-05-2018</v>
      </c>
      <c r="JB57" s="86" t="str">
        <f t="shared" si="16"/>
        <v>Liquidación 25-05-2018</v>
      </c>
      <c r="JC57" s="86" t="str">
        <f t="shared" si="16"/>
        <v>Liquidación 10-06-2018</v>
      </c>
      <c r="JD57" s="86" t="str">
        <f t="shared" si="16"/>
        <v>Liquidación 25-06-2018</v>
      </c>
      <c r="JE57" s="86" t="str">
        <f t="shared" si="16"/>
        <v>Liquidación 10-07-2018</v>
      </c>
      <c r="JF57" s="86" t="str">
        <f t="shared" si="16"/>
        <v>Liquidación 25-07-2018</v>
      </c>
      <c r="JG57" s="86" t="str">
        <f t="shared" si="16"/>
        <v>Liquidación 10-08-2018</v>
      </c>
      <c r="JH57" s="86" t="str">
        <f t="shared" si="16"/>
        <v>Liquidación 25-08-2018</v>
      </c>
      <c r="JI57" s="86" t="str">
        <f t="shared" si="16"/>
        <v>Liquidación 10-09-2018</v>
      </c>
      <c r="JJ57" s="86" t="str">
        <f t="shared" si="16"/>
        <v>Liquidación 25-09-2018</v>
      </c>
      <c r="JK57" s="86" t="str">
        <f t="shared" si="16"/>
        <v>Liquidación 10-10-2018</v>
      </c>
      <c r="JL57" s="86" t="str">
        <f t="shared" si="16"/>
        <v>Liquidación 25-10-2018</v>
      </c>
      <c r="JM57" s="86" t="str">
        <f t="shared" si="16"/>
        <v>Liquidación 10-11-2018</v>
      </c>
      <c r="JN57" s="86" t="str">
        <f t="shared" si="16"/>
        <v>Liquidación 25-11-2018</v>
      </c>
      <c r="JO57" s="86" t="str">
        <f t="shared" si="16"/>
        <v>Liquidación 10-12-2018</v>
      </c>
      <c r="JP57" s="86" t="str">
        <f t="shared" si="16"/>
        <v>Liquidación 25-12-2018</v>
      </c>
      <c r="JQ57" s="86" t="str">
        <f t="shared" si="16"/>
        <v>Liquidación 10-01-2019</v>
      </c>
      <c r="JR57" s="86" t="str">
        <f t="shared" si="16"/>
        <v>Liquidación 25-01-2019</v>
      </c>
      <c r="JS57" s="86" t="str">
        <f t="shared" ref="JS57:JV57" si="17">"Liquidación "&amp;TEXT(EDATE(RIGHT(JQ57,10),1),"dd-mm-yyyy")</f>
        <v>Liquidación 10-02-2019</v>
      </c>
      <c r="JT57" s="86" t="str">
        <f t="shared" si="17"/>
        <v>Liquidación 25-02-2019</v>
      </c>
      <c r="JU57" s="86" t="str">
        <f t="shared" si="17"/>
        <v>Liquidación 10-03-2019</v>
      </c>
      <c r="JV57" s="86" t="str">
        <f t="shared" si="17"/>
        <v>Liquidación 25-03-2019</v>
      </c>
      <c r="JW57" s="86" t="str">
        <f t="shared" ref="JW57:KC57" si="18">"Liquidación "&amp;TEXT(EDATE(RIGHT(JU57,10),1),"dd-mm-yyyy")</f>
        <v>Liquidación 10-04-2019</v>
      </c>
      <c r="JX57" s="86" t="str">
        <f t="shared" si="18"/>
        <v>Liquidación 25-04-2019</v>
      </c>
      <c r="JY57" s="86" t="str">
        <f t="shared" si="18"/>
        <v>Liquidación 10-05-2019</v>
      </c>
      <c r="JZ57" s="86" t="str">
        <f t="shared" si="18"/>
        <v>Liquidación 25-05-2019</v>
      </c>
      <c r="KA57" s="86" t="str">
        <f t="shared" si="18"/>
        <v>Liquidación 10-06-2019</v>
      </c>
      <c r="KB57" s="86" t="str">
        <f t="shared" si="18"/>
        <v>Liquidación 25-06-2019</v>
      </c>
      <c r="KC57" s="86" t="str">
        <f t="shared" si="18"/>
        <v>Liquidación 10-07-2019</v>
      </c>
      <c r="KD57" s="86" t="str">
        <f t="shared" ref="KD57:LK57" si="19">"Liquidación "&amp;TEXT(EDATE(RIGHT(KB57,10),1),"dd-mm-yyyy")</f>
        <v>Liquidación 25-07-2019</v>
      </c>
      <c r="KE57" s="86" t="str">
        <f t="shared" si="19"/>
        <v>Liquidación 10-08-2019</v>
      </c>
      <c r="KF57" s="86" t="str">
        <f t="shared" si="19"/>
        <v>Liquidación 25-08-2019</v>
      </c>
      <c r="KG57" s="86" t="str">
        <f t="shared" si="19"/>
        <v>Liquidación 10-09-2019</v>
      </c>
      <c r="KH57" s="86" t="str">
        <f t="shared" si="19"/>
        <v>Liquidación 25-09-2019</v>
      </c>
      <c r="KI57" s="86" t="str">
        <f t="shared" si="19"/>
        <v>Liquidación 10-10-2019</v>
      </c>
      <c r="KJ57" s="86" t="str">
        <f t="shared" si="19"/>
        <v>Liquidación 25-10-2019</v>
      </c>
      <c r="KK57" s="86" t="str">
        <f t="shared" si="19"/>
        <v>Liquidación 10-11-2019</v>
      </c>
      <c r="KL57" s="86" t="str">
        <f t="shared" si="19"/>
        <v>Liquidación 25-11-2019</v>
      </c>
      <c r="KM57" s="86" t="str">
        <f t="shared" si="19"/>
        <v>Liquidación 10-12-2019</v>
      </c>
      <c r="KN57" s="86" t="str">
        <f t="shared" si="19"/>
        <v>Liquidación 25-12-2019</v>
      </c>
      <c r="KO57" s="86" t="str">
        <f t="shared" si="19"/>
        <v>Liquidación 10-01-2020</v>
      </c>
      <c r="KP57" s="86" t="str">
        <f t="shared" si="19"/>
        <v>Liquidación 25-01-2020</v>
      </c>
      <c r="KQ57" s="86" t="str">
        <f t="shared" si="19"/>
        <v>Liquidación 10-02-2020</v>
      </c>
      <c r="KR57" s="86" t="str">
        <f t="shared" si="19"/>
        <v>Liquidación 25-02-2020</v>
      </c>
      <c r="KS57" s="86" t="str">
        <f>"Liquidación "&amp;TEXT(EDATE(RIGHT(KQ57,10),1),"dd-mm-yyyy")</f>
        <v>Liquidación 10-03-2020</v>
      </c>
      <c r="KT57" s="86" t="str">
        <f t="shared" si="19"/>
        <v>Liquidación 25-03-2020</v>
      </c>
      <c r="KU57" s="86" t="str">
        <f t="shared" si="19"/>
        <v>Liquidación 10-04-2020</v>
      </c>
      <c r="KV57" s="86" t="str">
        <f t="shared" si="19"/>
        <v>Liquidación 25-04-2020</v>
      </c>
      <c r="KW57" s="86" t="str">
        <f t="shared" si="19"/>
        <v>Liquidación 10-05-2020</v>
      </c>
      <c r="KX57" s="86" t="str">
        <f t="shared" si="19"/>
        <v>Liquidación 25-05-2020</v>
      </c>
      <c r="KY57" s="86" t="str">
        <f t="shared" si="19"/>
        <v>Liquidación 10-06-2020</v>
      </c>
      <c r="KZ57" s="86" t="str">
        <f t="shared" si="19"/>
        <v>Liquidación 25-06-2020</v>
      </c>
      <c r="LA57" s="86" t="str">
        <f t="shared" si="19"/>
        <v>Liquidación 10-07-2020</v>
      </c>
      <c r="LB57" s="86" t="str">
        <f t="shared" si="19"/>
        <v>Liquidación 25-07-2020</v>
      </c>
      <c r="LC57" s="86" t="str">
        <f t="shared" si="19"/>
        <v>Liquidación 10-08-2020</v>
      </c>
      <c r="LD57" s="86" t="str">
        <f t="shared" si="19"/>
        <v>Liquidación 25-08-2020</v>
      </c>
      <c r="LE57" s="86" t="str">
        <f t="shared" si="19"/>
        <v>Liquidación 10-09-2020</v>
      </c>
      <c r="LF57" s="86" t="str">
        <f t="shared" si="19"/>
        <v>Liquidación 25-09-2020</v>
      </c>
      <c r="LG57" s="86" t="str">
        <f t="shared" si="19"/>
        <v>Liquidación 10-10-2020</v>
      </c>
      <c r="LH57" s="86" t="str">
        <f t="shared" si="19"/>
        <v>Liquidación 25-10-2020</v>
      </c>
      <c r="LI57" s="86" t="str">
        <f t="shared" si="19"/>
        <v>Liquidación 10-11-2020</v>
      </c>
      <c r="LJ57" s="86" t="str">
        <f t="shared" si="19"/>
        <v>Liquidación 25-11-2020</v>
      </c>
      <c r="LK57" s="86" t="str">
        <f t="shared" si="19"/>
        <v>Liquidación 10-12-2020</v>
      </c>
      <c r="LL57" s="86" t="str">
        <f t="shared" ref="LL57:LS57" si="20">"Liquidación "&amp;TEXT(EDATE(RIGHT(LJ57,10),1),"dd-mm-yyyy")</f>
        <v>Liquidación 25-12-2020</v>
      </c>
      <c r="LM57" s="86" t="str">
        <f t="shared" si="20"/>
        <v>Liquidación 10-01-2021</v>
      </c>
      <c r="LN57" s="86" t="str">
        <f t="shared" si="20"/>
        <v>Liquidación 25-01-2021</v>
      </c>
      <c r="LO57" s="86" t="str">
        <f t="shared" si="20"/>
        <v>Liquidación 10-02-2021</v>
      </c>
      <c r="LP57" s="86" t="str">
        <f t="shared" si="20"/>
        <v>Liquidación 25-02-2021</v>
      </c>
      <c r="LQ57" s="86" t="str">
        <f t="shared" si="20"/>
        <v>Liquidación 10-03-2021</v>
      </c>
      <c r="LR57" s="86" t="str">
        <f t="shared" si="20"/>
        <v>Liquidación 25-03-2021</v>
      </c>
      <c r="LS57" s="86" t="str">
        <f t="shared" si="20"/>
        <v>Liquidación 10-04-2021</v>
      </c>
      <c r="LT57" s="86" t="str">
        <f t="shared" ref="LT57:NB57" si="21">"Liquidación "&amp;TEXT(EDATE(RIGHT(LR57,10),1),"dd-mm-yyyy")</f>
        <v>Liquidación 25-04-2021</v>
      </c>
      <c r="LU57" s="86" t="str">
        <f t="shared" si="21"/>
        <v>Liquidación 10-05-2021</v>
      </c>
      <c r="LV57" s="86" t="str">
        <f t="shared" si="21"/>
        <v>Liquidación 25-05-2021</v>
      </c>
      <c r="LW57" s="86" t="str">
        <f t="shared" si="21"/>
        <v>Liquidación 10-06-2021</v>
      </c>
      <c r="LX57" s="86" t="str">
        <f t="shared" si="21"/>
        <v>Liquidación 25-06-2021</v>
      </c>
      <c r="LY57" s="86" t="str">
        <f t="shared" si="21"/>
        <v>Liquidación 10-07-2021</v>
      </c>
      <c r="LZ57" s="86" t="str">
        <f t="shared" si="21"/>
        <v>Liquidación 25-07-2021</v>
      </c>
      <c r="MA57" s="86" t="str">
        <f t="shared" si="21"/>
        <v>Liquidación 10-08-2021</v>
      </c>
      <c r="MB57" s="86" t="str">
        <f t="shared" si="21"/>
        <v>Liquidación 25-08-2021</v>
      </c>
      <c r="MC57" s="86" t="str">
        <f t="shared" si="21"/>
        <v>Liquidación 10-09-2021</v>
      </c>
      <c r="MD57" s="86" t="str">
        <f t="shared" si="21"/>
        <v>Liquidación 25-09-2021</v>
      </c>
      <c r="ME57" s="86" t="str">
        <f t="shared" si="21"/>
        <v>Liquidación 10-10-2021</v>
      </c>
      <c r="MF57" s="86" t="str">
        <f t="shared" si="21"/>
        <v>Liquidación 25-10-2021</v>
      </c>
      <c r="MG57" s="86" t="str">
        <f t="shared" si="21"/>
        <v>Liquidación 10-11-2021</v>
      </c>
      <c r="MH57" s="86" t="str">
        <f t="shared" si="21"/>
        <v>Liquidación 25-11-2021</v>
      </c>
      <c r="MI57" s="86" t="str">
        <f t="shared" si="21"/>
        <v>Liquidación 10-12-2021</v>
      </c>
      <c r="MJ57" s="86" t="str">
        <f t="shared" si="21"/>
        <v>Liquidación 25-12-2021</v>
      </c>
      <c r="MK57" s="86" t="str">
        <f t="shared" si="21"/>
        <v>Liquidación 10-01-2022</v>
      </c>
      <c r="ML57" s="86" t="str">
        <f t="shared" si="21"/>
        <v>Liquidación 25-01-2022</v>
      </c>
      <c r="MM57" s="86" t="str">
        <f t="shared" si="21"/>
        <v>Liquidación 10-02-2022</v>
      </c>
      <c r="MN57" s="86" t="str">
        <f t="shared" si="21"/>
        <v>Liquidación 25-02-2022</v>
      </c>
      <c r="MO57" s="86" t="str">
        <f t="shared" si="21"/>
        <v>Liquidación 10-03-2022</v>
      </c>
      <c r="MP57" s="86" t="str">
        <f t="shared" si="21"/>
        <v>Liquidación 25-03-2022</v>
      </c>
      <c r="MQ57" s="86" t="str">
        <f t="shared" si="21"/>
        <v>Liquidación 10-04-2022</v>
      </c>
      <c r="MR57" s="86" t="str">
        <f>"Liquidación "&amp;TEXT(EDATE(RIGHT(MP57,10),1),"dd-mm-yyyy")</f>
        <v>Liquidación 25-04-2022</v>
      </c>
      <c r="MS57" s="86" t="str">
        <f t="shared" si="21"/>
        <v>Liquidación 10-05-2022</v>
      </c>
      <c r="MT57" s="86" t="str">
        <f t="shared" si="21"/>
        <v>Liquidación 25-05-2022</v>
      </c>
      <c r="MU57" s="86" t="str">
        <f t="shared" si="21"/>
        <v>Liquidación 10-06-2022</v>
      </c>
      <c r="MV57" s="86" t="str">
        <f t="shared" si="21"/>
        <v>Liquidación 25-06-2022</v>
      </c>
      <c r="MW57" s="86" t="str">
        <f t="shared" si="21"/>
        <v>Liquidación 10-07-2022</v>
      </c>
      <c r="MX57" s="86" t="str">
        <f t="shared" si="21"/>
        <v>Liquidación 25-07-2022</v>
      </c>
      <c r="MY57" s="86" t="str">
        <f t="shared" si="21"/>
        <v>Liquidación 10-08-2022</v>
      </c>
      <c r="MZ57" s="86" t="str">
        <f t="shared" si="21"/>
        <v>Liquidación 25-08-2022</v>
      </c>
      <c r="NA57" s="86" t="str">
        <f t="shared" si="21"/>
        <v>Liquidación 10-09-2022</v>
      </c>
      <c r="NB57" s="86" t="str">
        <f t="shared" si="21"/>
        <v>Liquidación 25-09-2022</v>
      </c>
      <c r="NC57" s="86" t="str">
        <f t="shared" ref="NC57:NH57" si="22">"Liquidación "&amp;TEXT(EDATE(RIGHT(NA57,10),1),"dd-mm-yyyy")</f>
        <v>Liquidación 10-10-2022</v>
      </c>
      <c r="ND57" s="86" t="str">
        <f t="shared" si="22"/>
        <v>Liquidación 25-10-2022</v>
      </c>
      <c r="NE57" s="86" t="str">
        <f t="shared" si="22"/>
        <v>Liquidación 10-11-2022</v>
      </c>
      <c r="NF57" s="86" t="str">
        <f t="shared" si="22"/>
        <v>Liquidación 25-11-2022</v>
      </c>
      <c r="NG57" s="86" t="str">
        <f t="shared" si="22"/>
        <v>Liquidación 10-12-2022</v>
      </c>
      <c r="NH57" s="86" t="str">
        <f t="shared" si="22"/>
        <v>Liquidación 25-12-2022</v>
      </c>
      <c r="NI57" s="86" t="str">
        <f t="shared" ref="NI57:NV57" si="23">"Liquidación "&amp;TEXT(EDATE(RIGHT(NG57,10),1),"dd-mm-yyyy")</f>
        <v>Liquidación 10-01-2023</v>
      </c>
      <c r="NJ57" s="86" t="str">
        <f t="shared" si="23"/>
        <v>Liquidación 25-01-2023</v>
      </c>
      <c r="NK57" s="86" t="str">
        <f t="shared" si="23"/>
        <v>Liquidación 10-02-2023</v>
      </c>
      <c r="NL57" s="86" t="str">
        <f t="shared" si="23"/>
        <v>Liquidación 25-02-2023</v>
      </c>
      <c r="NM57" s="86" t="str">
        <f t="shared" si="23"/>
        <v>Liquidación 10-03-2023</v>
      </c>
      <c r="NN57" s="86" t="str">
        <f t="shared" si="23"/>
        <v>Liquidación 25-03-2023</v>
      </c>
      <c r="NO57" s="86" t="str">
        <f t="shared" si="23"/>
        <v>Liquidación 10-04-2023</v>
      </c>
      <c r="NP57" s="86" t="str">
        <f t="shared" si="23"/>
        <v>Liquidación 25-04-2023</v>
      </c>
      <c r="NQ57" s="86" t="str">
        <f t="shared" si="23"/>
        <v>Liquidación 10-05-2023</v>
      </c>
      <c r="NR57" s="86" t="str">
        <f t="shared" si="23"/>
        <v>Liquidación 25-05-2023</v>
      </c>
      <c r="NS57" s="86" t="str">
        <f t="shared" si="23"/>
        <v>Liquidación 10-06-2023</v>
      </c>
      <c r="NT57" s="86" t="str">
        <f t="shared" si="23"/>
        <v>Liquidación 25-06-2023</v>
      </c>
      <c r="NU57" s="86" t="str">
        <f t="shared" si="23"/>
        <v>Liquidación 10-07-2023</v>
      </c>
      <c r="NV57" s="86" t="str">
        <f t="shared" si="23"/>
        <v>Liquidación 25-07-2023</v>
      </c>
      <c r="NW57" s="86" t="str">
        <f t="shared" ref="NW57:OH57" si="24">"Liquidación "&amp;TEXT(EDATE(RIGHT(NU57,10),1),"dd-mm-yyyy")</f>
        <v>Liquidación 10-08-2023</v>
      </c>
      <c r="NX57" s="86" t="str">
        <f t="shared" si="24"/>
        <v>Liquidación 25-08-2023</v>
      </c>
      <c r="NY57" s="86" t="str">
        <f t="shared" si="24"/>
        <v>Liquidación 10-09-2023</v>
      </c>
      <c r="NZ57" s="86" t="str">
        <f t="shared" si="24"/>
        <v>Liquidación 25-09-2023</v>
      </c>
      <c r="OA57" s="86" t="str">
        <f t="shared" si="24"/>
        <v>Liquidación 10-10-2023</v>
      </c>
      <c r="OB57" s="86" t="str">
        <f>"Liquidación "&amp;TEXT(EDATE(RIGHT(NZ57,10),1),"dd-mm-yyyy")</f>
        <v>Liquidación 25-10-2023</v>
      </c>
      <c r="OC57" s="86" t="str">
        <f t="shared" si="24"/>
        <v>Liquidación 10-11-2023</v>
      </c>
      <c r="OD57" s="86" t="str">
        <f>"Liquidación "&amp;TEXT(EDATE(RIGHT(OB57,10),1),"dd-mm-yyyy")</f>
        <v>Liquidación 25-11-2023</v>
      </c>
      <c r="OE57" s="86" t="str">
        <f t="shared" si="24"/>
        <v>Liquidación 10-12-2023</v>
      </c>
      <c r="OF57" s="86" t="str">
        <f t="shared" si="24"/>
        <v>Liquidación 25-12-2023</v>
      </c>
      <c r="OG57" s="86" t="str">
        <f t="shared" si="24"/>
        <v>Liquidación 10-01-2024</v>
      </c>
      <c r="OH57" s="86" t="str">
        <f t="shared" si="24"/>
        <v>Liquidación 25-01-2024</v>
      </c>
      <c r="OI57" s="86" t="str">
        <f t="shared" ref="OI57:PB57" si="25">"Liquidación "&amp;TEXT(EDATE(RIGHT(OG57,10),1),"dd-mm-yyyy")</f>
        <v>Liquidación 10-02-2024</v>
      </c>
      <c r="OJ57" s="86" t="str">
        <f t="shared" si="25"/>
        <v>Liquidación 25-02-2024</v>
      </c>
      <c r="OK57" s="86" t="str">
        <f t="shared" si="25"/>
        <v>Liquidación 10-03-2024</v>
      </c>
      <c r="OL57" s="86" t="str">
        <f t="shared" si="25"/>
        <v>Liquidación 25-03-2024</v>
      </c>
      <c r="OM57" s="86" t="str">
        <f t="shared" si="25"/>
        <v>Liquidación 10-04-2024</v>
      </c>
      <c r="ON57" s="86" t="str">
        <f t="shared" si="25"/>
        <v>Liquidación 25-04-2024</v>
      </c>
      <c r="OO57" s="86" t="str">
        <f t="shared" si="25"/>
        <v>Liquidación 10-05-2024</v>
      </c>
      <c r="OP57" s="86" t="str">
        <f t="shared" si="25"/>
        <v>Liquidación 25-05-2024</v>
      </c>
      <c r="OQ57" s="86" t="str">
        <f t="shared" si="25"/>
        <v>Liquidación 10-06-2024</v>
      </c>
      <c r="OR57" s="86" t="str">
        <f t="shared" si="25"/>
        <v>Liquidación 25-06-2024</v>
      </c>
      <c r="OS57" s="86" t="str">
        <f t="shared" si="25"/>
        <v>Liquidación 10-07-2024</v>
      </c>
      <c r="OT57" s="86" t="str">
        <f t="shared" si="25"/>
        <v>Liquidación 25-07-2024</v>
      </c>
      <c r="OU57" s="86" t="str">
        <f t="shared" si="25"/>
        <v>Liquidación 10-08-2024</v>
      </c>
      <c r="OV57" s="86" t="str">
        <f t="shared" si="25"/>
        <v>Liquidación 25-08-2024</v>
      </c>
      <c r="OW57" s="86" t="str">
        <f t="shared" si="25"/>
        <v>Liquidación 10-09-2024</v>
      </c>
      <c r="OX57" s="86" t="str">
        <f t="shared" si="25"/>
        <v>Liquidación 25-09-2024</v>
      </c>
      <c r="OY57" s="86" t="str">
        <f t="shared" si="25"/>
        <v>Liquidación 10-10-2024</v>
      </c>
      <c r="OZ57" s="86" t="str">
        <f t="shared" si="25"/>
        <v>Liquidación 25-10-2024</v>
      </c>
      <c r="PA57" s="86" t="str">
        <f t="shared" si="25"/>
        <v>Liquidación 10-11-2024</v>
      </c>
      <c r="PB57" s="86" t="str">
        <f t="shared" si="25"/>
        <v>Liquidación 25-11-2024</v>
      </c>
      <c r="PC57" s="86" t="str">
        <f t="shared" ref="PC57:QD57" si="26">"Liquidación "&amp;TEXT(EDATE(RIGHT(PA57,10),1),"dd-mm-yyyy")</f>
        <v>Liquidación 10-12-2024</v>
      </c>
      <c r="PD57" s="86" t="str">
        <f t="shared" si="26"/>
        <v>Liquidación 25-12-2024</v>
      </c>
      <c r="PE57" s="86" t="str">
        <f t="shared" si="26"/>
        <v>Liquidación 10-01-2025</v>
      </c>
      <c r="PF57" s="86" t="str">
        <f t="shared" si="26"/>
        <v>Liquidación 25-01-2025</v>
      </c>
      <c r="PG57" s="86" t="str">
        <f t="shared" si="26"/>
        <v>Liquidación 10-02-2025</v>
      </c>
      <c r="PH57" s="86" t="str">
        <f t="shared" si="26"/>
        <v>Liquidación 25-02-2025</v>
      </c>
      <c r="PI57" s="86" t="str">
        <f t="shared" si="26"/>
        <v>Liquidación 10-03-2025</v>
      </c>
      <c r="PJ57" s="86" t="str">
        <f t="shared" si="26"/>
        <v>Liquidación 25-03-2025</v>
      </c>
      <c r="PK57" s="86" t="str">
        <f t="shared" si="26"/>
        <v>Liquidación 10-04-2025</v>
      </c>
      <c r="PL57" s="86" t="str">
        <f t="shared" si="26"/>
        <v>Liquidación 25-04-2025</v>
      </c>
      <c r="PM57" s="86" t="str">
        <f t="shared" si="26"/>
        <v>Liquidación 10-05-2025</v>
      </c>
      <c r="PN57" s="86" t="str">
        <f t="shared" si="26"/>
        <v>Liquidación 25-05-2025</v>
      </c>
      <c r="PO57" s="86" t="str">
        <f t="shared" si="26"/>
        <v>Liquidación 10-06-2025</v>
      </c>
      <c r="PP57" s="86" t="str">
        <f t="shared" si="26"/>
        <v>Liquidación 25-06-2025</v>
      </c>
      <c r="PQ57" s="86" t="str">
        <f t="shared" si="26"/>
        <v>Liquidación 10-07-2025</v>
      </c>
      <c r="PR57" s="86" t="str">
        <f t="shared" si="26"/>
        <v>Liquidación 25-07-2025</v>
      </c>
      <c r="PS57" s="86" t="str">
        <f t="shared" si="26"/>
        <v>Liquidación 10-08-2025</v>
      </c>
      <c r="PT57" s="86" t="str">
        <f t="shared" si="26"/>
        <v>Liquidación 25-08-2025</v>
      </c>
      <c r="PU57" s="86" t="str">
        <f t="shared" si="26"/>
        <v>Liquidación 10-09-2025</v>
      </c>
      <c r="PV57" s="86" t="str">
        <f t="shared" si="26"/>
        <v>Liquidación 25-09-2025</v>
      </c>
      <c r="PW57" s="86" t="str">
        <f t="shared" si="26"/>
        <v>Liquidación 10-10-2025</v>
      </c>
      <c r="PX57" s="86" t="str">
        <f t="shared" si="26"/>
        <v>Liquidación 25-10-2025</v>
      </c>
      <c r="PY57" s="86" t="str">
        <f t="shared" si="26"/>
        <v>Liquidación 10-11-2025</v>
      </c>
      <c r="PZ57" s="86" t="str">
        <f t="shared" si="26"/>
        <v>Liquidación 25-11-2025</v>
      </c>
      <c r="QA57" s="86" t="str">
        <f t="shared" si="26"/>
        <v>Liquidación 10-12-2025</v>
      </c>
      <c r="QB57" s="86" t="str">
        <f t="shared" si="26"/>
        <v>Liquidación 25-12-2025</v>
      </c>
      <c r="QC57" s="86" t="str">
        <f t="shared" si="26"/>
        <v>Liquidación 10-01-2026</v>
      </c>
      <c r="QD57" s="86" t="str">
        <f t="shared" si="26"/>
        <v>Liquidación 25-01-2026</v>
      </c>
    </row>
    <row r="58" spans="1:446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308</v>
      </c>
      <c r="PX58" s="123" t="s">
        <v>299</v>
      </c>
      <c r="PY58" s="123" t="s">
        <v>301</v>
      </c>
      <c r="PZ58" s="123" t="s">
        <v>303</v>
      </c>
      <c r="QA58" s="123" t="s">
        <v>305</v>
      </c>
      <c r="QB58" s="123" t="s">
        <v>306</v>
      </c>
      <c r="QC58" s="123" t="s">
        <v>310</v>
      </c>
      <c r="QD58" s="123" t="s">
        <v>312</v>
      </c>
    </row>
    <row r="59" spans="1:446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57">
        <v>0</v>
      </c>
      <c r="PO59" s="157">
        <v>0</v>
      </c>
      <c r="PP59" s="129">
        <v>0</v>
      </c>
      <c r="PQ59" s="129">
        <v>0</v>
      </c>
      <c r="PR59" s="109">
        <v>0</v>
      </c>
      <c r="PS59" s="109">
        <v>0</v>
      </c>
      <c r="PT59" s="109">
        <v>0</v>
      </c>
      <c r="PU59" s="109">
        <v>0</v>
      </c>
      <c r="PV59" s="108">
        <v>0</v>
      </c>
      <c r="PW59" s="108">
        <v>0</v>
      </c>
      <c r="PX59" s="108">
        <v>0</v>
      </c>
      <c r="PY59" s="108">
        <v>0</v>
      </c>
      <c r="PZ59" s="108">
        <v>0</v>
      </c>
      <c r="QA59" s="108">
        <v>0</v>
      </c>
      <c r="QB59" s="157">
        <v>0</v>
      </c>
      <c r="QC59" s="139">
        <v>0</v>
      </c>
      <c r="QD59" s="139">
        <v>0</v>
      </c>
    </row>
    <row r="60" spans="1:446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58">
        <v>0.97639080157521441</v>
      </c>
      <c r="PO60" s="158">
        <v>0.97227533456677895</v>
      </c>
      <c r="PP60" s="129">
        <v>0.98185952491580486</v>
      </c>
      <c r="PQ60" s="129">
        <v>0.96442098728381509</v>
      </c>
      <c r="PR60" s="109">
        <v>0.96593287638254088</v>
      </c>
      <c r="PS60" s="109">
        <v>0.96932358755591708</v>
      </c>
      <c r="PT60" s="109">
        <v>0.94257150499480691</v>
      </c>
      <c r="PU60" s="109">
        <v>0.97855260720819071</v>
      </c>
      <c r="PV60" s="109">
        <v>0.97399990262941694</v>
      </c>
      <c r="PW60" s="109">
        <v>0.97000948047949298</v>
      </c>
      <c r="PX60" s="109">
        <v>0.97714886368773446</v>
      </c>
      <c r="PY60" s="109">
        <v>0.95612213637925525</v>
      </c>
      <c r="PZ60" s="109">
        <v>0.9882316430769803</v>
      </c>
      <c r="QA60" s="109">
        <v>0.97616049780035652</v>
      </c>
      <c r="QB60" s="158">
        <v>0.99515415382751438</v>
      </c>
      <c r="QC60" s="116">
        <v>0.97897826532393384</v>
      </c>
      <c r="QD60" s="116">
        <v>0.99464144498748097</v>
      </c>
    </row>
    <row r="61" spans="1:446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58">
        <v>0.94783349445311094</v>
      </c>
      <c r="PO61" s="158">
        <v>0.94849040253384287</v>
      </c>
      <c r="PP61" s="129">
        <v>0.95385143445109422</v>
      </c>
      <c r="PQ61" s="12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09">
        <v>0.94728820189547314</v>
      </c>
      <c r="PV61" s="109">
        <v>0.95387109091898059</v>
      </c>
      <c r="PW61" s="109">
        <v>0.93520745733335309</v>
      </c>
      <c r="PX61" s="109">
        <v>0.94630055969883675</v>
      </c>
      <c r="PY61" s="109">
        <v>0.94241920204023932</v>
      </c>
      <c r="PZ61" s="109">
        <v>0.94387538358185741</v>
      </c>
      <c r="QA61" s="109">
        <v>0.93944584906574313</v>
      </c>
      <c r="QB61" s="158">
        <v>0.95351378094046724</v>
      </c>
      <c r="QC61" s="116">
        <v>0.9243744562987265</v>
      </c>
      <c r="QD61" s="116">
        <v>0.93761963626520395</v>
      </c>
    </row>
    <row r="62" spans="1:446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58">
        <v>0.98059510043644538</v>
      </c>
      <c r="PO62" s="158">
        <v>0.97263177957091895</v>
      </c>
      <c r="PP62" s="129">
        <v>0.97437612649266636</v>
      </c>
      <c r="PQ62" s="129">
        <v>0.97513194745036003</v>
      </c>
      <c r="PR62" s="109">
        <v>0.9693235425331268</v>
      </c>
      <c r="PS62" s="109">
        <v>0.97136186445292905</v>
      </c>
      <c r="PT62" s="109">
        <v>0.9637609148844547</v>
      </c>
      <c r="PU62" s="109">
        <v>0.96726629356759197</v>
      </c>
      <c r="PV62" s="109">
        <v>0.95466665942760309</v>
      </c>
      <c r="PW62" s="109">
        <v>0.94388982702451274</v>
      </c>
      <c r="PX62" s="109">
        <v>0.97026557120178292</v>
      </c>
      <c r="PY62" s="109">
        <v>0.95998012240475816</v>
      </c>
      <c r="PZ62" s="109">
        <v>0.96691449074707014</v>
      </c>
      <c r="QA62" s="109">
        <v>0.9595097470913575</v>
      </c>
      <c r="QB62" s="158">
        <v>0.95369826428934701</v>
      </c>
      <c r="QC62" s="116">
        <v>0.92196988597315421</v>
      </c>
      <c r="QD62" s="116">
        <v>0.96155012805242801</v>
      </c>
    </row>
    <row r="63" spans="1:446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58">
        <v>0.97302393320559932</v>
      </c>
      <c r="PO63" s="158">
        <v>0.97424827922123614</v>
      </c>
      <c r="PP63" s="129">
        <v>0.9797138598014522</v>
      </c>
      <c r="PQ63" s="129">
        <v>0.97928599383698722</v>
      </c>
      <c r="PR63" s="109">
        <v>0.9823253207439494</v>
      </c>
      <c r="PS63" s="109">
        <v>0.9859665263921451</v>
      </c>
      <c r="PT63" s="109">
        <v>0.96842292752316506</v>
      </c>
      <c r="PU63" s="109">
        <v>0.95699724600808433</v>
      </c>
      <c r="PV63" s="109">
        <v>0.9684787060179112</v>
      </c>
      <c r="PW63" s="109">
        <v>0.98033126230018663</v>
      </c>
      <c r="PX63" s="109">
        <v>0.97640323356391845</v>
      </c>
      <c r="PY63" s="109">
        <v>0.97569815500612511</v>
      </c>
      <c r="PZ63" s="109">
        <v>0.98057368012449719</v>
      </c>
      <c r="QA63" s="109">
        <v>0.96138688733247313</v>
      </c>
      <c r="QB63" s="158">
        <v>0.97472119821408754</v>
      </c>
      <c r="QC63" s="116">
        <v>0.97185451836149983</v>
      </c>
      <c r="QD63" s="116">
        <v>0.96568481961979702</v>
      </c>
    </row>
    <row r="64" spans="1:446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58">
        <v>0</v>
      </c>
      <c r="PO64" s="158">
        <v>0</v>
      </c>
      <c r="PP64" s="129">
        <v>0</v>
      </c>
      <c r="PQ64" s="129">
        <v>0</v>
      </c>
      <c r="PR64" s="109">
        <v>0</v>
      </c>
      <c r="PS64" s="109">
        <v>0</v>
      </c>
      <c r="PT64" s="109">
        <v>0</v>
      </c>
      <c r="PU64" s="109">
        <v>0</v>
      </c>
      <c r="PV64" s="109">
        <v>0</v>
      </c>
      <c r="PW64" s="109">
        <v>0</v>
      </c>
      <c r="PX64" s="109">
        <v>0</v>
      </c>
      <c r="PY64" s="109">
        <v>0</v>
      </c>
      <c r="PZ64" s="109">
        <v>0</v>
      </c>
      <c r="QA64" s="109">
        <v>0</v>
      </c>
      <c r="QB64" s="158">
        <v>0</v>
      </c>
      <c r="QC64" s="116">
        <v>0</v>
      </c>
      <c r="QD64" s="116">
        <v>0</v>
      </c>
    </row>
    <row r="65" spans="1:446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59">
        <v>0.77479764986942934</v>
      </c>
      <c r="PO65" s="159">
        <v>0.49986427316682736</v>
      </c>
      <c r="PP65" s="142">
        <v>0</v>
      </c>
      <c r="PQ65" s="142">
        <v>0</v>
      </c>
      <c r="PR65" s="110">
        <v>0</v>
      </c>
      <c r="PS65" s="110">
        <v>0</v>
      </c>
      <c r="PT65" s="110">
        <v>0</v>
      </c>
      <c r="PU65" s="110">
        <v>0</v>
      </c>
      <c r="PV65" s="110">
        <v>0</v>
      </c>
      <c r="PW65" s="110">
        <v>0</v>
      </c>
      <c r="PX65" s="110">
        <v>0</v>
      </c>
      <c r="PY65" s="110">
        <v>0</v>
      </c>
      <c r="PZ65" s="110">
        <v>0</v>
      </c>
      <c r="QA65" s="110">
        <v>0</v>
      </c>
      <c r="QB65" s="159">
        <v>0</v>
      </c>
      <c r="QC65" s="140">
        <v>0</v>
      </c>
      <c r="QD65" s="140">
        <v>0</v>
      </c>
    </row>
    <row r="66" spans="1:446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8"/>
    </row>
    <row r="67" spans="1:446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46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46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46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46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46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46" x14ac:dyDescent="0.2">
      <c r="FS73" s="55"/>
      <c r="FT73" s="54"/>
      <c r="OB73" s="97"/>
    </row>
    <row r="74" spans="1:446" x14ac:dyDescent="0.2">
      <c r="FS74" s="55"/>
    </row>
    <row r="75" spans="1:446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Mariela Vera Cáceres</cp:lastModifiedBy>
  <dcterms:created xsi:type="dcterms:W3CDTF">2008-09-24T20:15:05Z</dcterms:created>
  <dcterms:modified xsi:type="dcterms:W3CDTF">2026-01-21T14:44:33Z</dcterms:modified>
</cp:coreProperties>
</file>