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6\"/>
    </mc:Choice>
  </mc:AlternateContent>
  <xr:revisionPtr revIDLastSave="0" documentId="13_ncr:1_{647748B4-E414-4584-8406-5AA0B7AEEF2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ICT!$A$3:$MF$10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D5" i="3" l="1"/>
  <c r="MD6" i="3"/>
  <c r="MD7" i="3"/>
  <c r="MD8" i="3"/>
  <c r="MD9" i="3"/>
  <c r="MD10" i="3"/>
  <c r="MC5" i="3"/>
  <c r="MC6" i="3"/>
  <c r="MC7" i="3"/>
  <c r="MC8" i="3"/>
  <c r="MC9" i="3"/>
  <c r="MC10" i="3"/>
  <c r="MC4" i="3"/>
  <c r="MD4" i="3" l="1"/>
  <c r="MA1" i="3"/>
  <c r="MA3" i="3"/>
  <c r="MA4" i="3"/>
  <c r="MA5" i="3"/>
  <c r="MA6" i="3"/>
  <c r="MA7" i="3"/>
  <c r="MA8" i="3"/>
  <c r="MA9" i="3"/>
  <c r="MA10" i="3"/>
  <c r="QI56" i="2"/>
  <c r="QI57" i="2"/>
  <c r="LZ4" i="3"/>
  <c r="LZ5" i="3"/>
  <c r="LZ6" i="3"/>
  <c r="LZ7" i="3"/>
  <c r="LZ8" i="3"/>
  <c r="LZ9" i="3"/>
  <c r="LZ10" i="3"/>
  <c r="LZ1" i="3"/>
  <c r="LZ3" i="3"/>
  <c r="QH56" i="2"/>
  <c r="QH57" i="2"/>
  <c r="LY1" i="3"/>
  <c r="LY3" i="3"/>
  <c r="LY4" i="3"/>
  <c r="LY5" i="3"/>
  <c r="LY6" i="3"/>
  <c r="LY7" i="3"/>
  <c r="LY8" i="3"/>
  <c r="LY9" i="3"/>
  <c r="LY10" i="3"/>
  <c r="LJ5" i="3" l="1"/>
  <c r="LJ6" i="3"/>
  <c r="LJ7" i="3"/>
  <c r="LJ8" i="3"/>
  <c r="LK5" i="3"/>
  <c r="LK6" i="3"/>
  <c r="LK7" i="3"/>
  <c r="LK8" i="3"/>
  <c r="LX3" i="3" l="1"/>
  <c r="LX4" i="3"/>
  <c r="LX5" i="3"/>
  <c r="LX6" i="3"/>
  <c r="LX7" i="3"/>
  <c r="LX8" i="3"/>
  <c r="LX9" i="3"/>
  <c r="LX10" i="3"/>
  <c r="LW4" i="3"/>
  <c r="LW5" i="3"/>
  <c r="LW6" i="3"/>
  <c r="LW7" i="3"/>
  <c r="LW8" i="3"/>
  <c r="LW9" i="3"/>
  <c r="LW10" i="3"/>
  <c r="LW3" i="3"/>
  <c r="LV3" i="3"/>
  <c r="LV4" i="3"/>
  <c r="LV5" i="3"/>
  <c r="LV6" i="3"/>
  <c r="LV7" i="3"/>
  <c r="LV8" i="3"/>
  <c r="LV9" i="3"/>
  <c r="LV10" i="3"/>
  <c r="LT5" i="3"/>
  <c r="LT6" i="3"/>
  <c r="LT7" i="3"/>
  <c r="LT8" i="3"/>
  <c r="LU3" i="3"/>
  <c r="LU4" i="3"/>
  <c r="LU5" i="3"/>
  <c r="LU6" i="3"/>
  <c r="LU7" i="3"/>
  <c r="LU8" i="3"/>
  <c r="LU9" i="3"/>
  <c r="LU10" i="3"/>
  <c r="LT3" i="3"/>
  <c r="LT4" i="3"/>
  <c r="LT9" i="3"/>
  <c r="LT10" i="3"/>
  <c r="LS3" i="3"/>
  <c r="LS4" i="3"/>
  <c r="LS5" i="3"/>
  <c r="LS6" i="3"/>
  <c r="LS7" i="3"/>
  <c r="LS8" i="3"/>
  <c r="LS9" i="3"/>
  <c r="LS10" i="3"/>
  <c r="LR4" i="3"/>
  <c r="LR5" i="3"/>
  <c r="LR6" i="3"/>
  <c r="LR7" i="3"/>
  <c r="LR8" i="3"/>
  <c r="LR9" i="3"/>
  <c r="LR10" i="3"/>
  <c r="LR3" i="3"/>
  <c r="LQ4" i="3"/>
  <c r="LQ5" i="3"/>
  <c r="LQ6" i="3"/>
  <c r="LQ7" i="3"/>
  <c r="LQ8" i="3"/>
  <c r="LQ9" i="3"/>
  <c r="LQ10" i="3"/>
  <c r="LQ3" i="3"/>
  <c r="LP4" i="3"/>
  <c r="LP5" i="3"/>
  <c r="LP6" i="3"/>
  <c r="LP7" i="3"/>
  <c r="LP8" i="3"/>
  <c r="LP9" i="3"/>
  <c r="LP10" i="3"/>
  <c r="LP3" i="3"/>
  <c r="LO4" i="3"/>
  <c r="LO5" i="3"/>
  <c r="LO6" i="3"/>
  <c r="LO7" i="3"/>
  <c r="LO8" i="3"/>
  <c r="LO9" i="3"/>
  <c r="LO10" i="3"/>
  <c r="LO3" i="3"/>
  <c r="LN3" i="3"/>
  <c r="LN4" i="3"/>
  <c r="LN5" i="3"/>
  <c r="LN6" i="3"/>
  <c r="LN7" i="3"/>
  <c r="LN8" i="3"/>
  <c r="LN9" i="3"/>
  <c r="LN10" i="3"/>
  <c r="LM4" i="3"/>
  <c r="LM5" i="3"/>
  <c r="LM6" i="3"/>
  <c r="LM7" i="3"/>
  <c r="LM8" i="3"/>
  <c r="LM9" i="3"/>
  <c r="LM10" i="3"/>
  <c r="LM3" i="3"/>
  <c r="LL3" i="3"/>
  <c r="LL4" i="3"/>
  <c r="LL5" i="3"/>
  <c r="LL6" i="3"/>
  <c r="LL7" i="3"/>
  <c r="LL8" i="3"/>
  <c r="LL9" i="3"/>
  <c r="LL10" i="3"/>
  <c r="LK4" i="3"/>
  <c r="LK9" i="3"/>
  <c r="LK10" i="3"/>
  <c r="LJ4" i="3"/>
  <c r="LJ9" i="3"/>
  <c r="LJ10" i="3"/>
  <c r="LI4" i="3"/>
  <c r="LI5" i="3"/>
  <c r="LI6" i="3"/>
  <c r="LI7" i="3"/>
  <c r="LI8" i="3"/>
  <c r="LI9" i="3"/>
  <c r="LI10" i="3"/>
  <c r="LH4" i="3"/>
  <c r="LH5" i="3"/>
  <c r="LH6" i="3"/>
  <c r="LH7" i="3"/>
  <c r="LH8" i="3"/>
  <c r="LH9" i="3"/>
  <c r="LH10" i="3"/>
  <c r="LG4" i="3"/>
  <c r="LG5" i="3"/>
  <c r="LG6" i="3"/>
  <c r="LG7" i="3"/>
  <c r="LG8" i="3"/>
  <c r="LG9" i="3"/>
  <c r="LG10" i="3"/>
  <c r="LF4" i="3"/>
  <c r="LF5" i="3"/>
  <c r="LF6" i="3"/>
  <c r="LF7" i="3"/>
  <c r="LF8" i="3"/>
  <c r="LF9" i="3"/>
  <c r="LF10" i="3"/>
  <c r="LE4" i="3" l="1"/>
  <c r="LE5" i="3"/>
  <c r="LE6" i="3"/>
  <c r="LE7" i="3"/>
  <c r="LE8" i="3"/>
  <c r="LE9" i="3"/>
  <c r="LE10" i="3"/>
  <c r="LD4" i="3" l="1"/>
  <c r="LD5" i="3"/>
  <c r="LD6" i="3"/>
  <c r="LD7" i="3"/>
  <c r="LD8" i="3"/>
  <c r="LD9" i="3"/>
  <c r="LD10" i="3"/>
  <c r="LC4" i="3" l="1"/>
  <c r="LC5" i="3"/>
  <c r="LC6" i="3"/>
  <c r="LC7" i="3"/>
  <c r="LC8" i="3"/>
  <c r="LC9" i="3"/>
  <c r="LC10" i="3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KW9" i="3" l="1"/>
  <c r="KW10" i="3"/>
  <c r="KV4" i="3"/>
  <c r="KV5" i="3"/>
  <c r="KV6" i="3"/>
  <c r="KV7" i="3"/>
  <c r="KV8" i="3"/>
  <c r="KV9" i="3"/>
  <c r="KV10" i="3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PE57" i="2" s="1"/>
  <c r="PG57" i="2" s="1"/>
  <c r="PI57" i="2" s="1"/>
  <c r="PK57" i="2" s="1"/>
  <c r="PM57" i="2" s="1"/>
  <c r="PO57" i="2" s="1"/>
  <c r="PQ57" i="2" s="1"/>
  <c r="PS57" i="2" s="1"/>
  <c r="PU57" i="2" s="1"/>
  <c r="PW57" i="2" s="1"/>
  <c r="PY57" i="2" s="1"/>
  <c r="QA57" i="2" s="1"/>
  <c r="QC57" i="2" s="1"/>
  <c r="QE57" i="2" s="1"/>
  <c r="QG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PD56" i="2" s="1"/>
  <c r="PE56" i="2" s="1"/>
  <c r="PF56" i="2" s="1"/>
  <c r="PG56" i="2" s="1"/>
  <c r="PH56" i="2" s="1"/>
  <c r="PI56" i="2" s="1"/>
  <c r="PJ56" i="2" s="1"/>
  <c r="PK56" i="2" s="1"/>
  <c r="PL56" i="2" s="1"/>
  <c r="PM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PD57" i="2" s="1"/>
  <c r="PF57" i="2" s="1"/>
  <c r="PH57" i="2" s="1"/>
  <c r="PJ57" i="2" s="1"/>
  <c r="PL57" i="2" s="1"/>
  <c r="PN57" i="2" s="1"/>
  <c r="PP57" i="2" s="1"/>
  <c r="PR57" i="2" s="1"/>
  <c r="PT57" i="2" s="1"/>
  <c r="PV57" i="2" s="1"/>
  <c r="PX57" i="2" s="1"/>
  <c r="PZ57" i="2" s="1"/>
  <c r="QB57" i="2" s="1"/>
  <c r="QD57" i="2" s="1"/>
  <c r="QF57" i="2" s="1"/>
  <c r="PN56" i="2" l="1"/>
  <c r="LE1" i="3"/>
  <c r="DE2" i="3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PO56" i="2" l="1"/>
  <c r="LF1" i="3"/>
  <c r="PP56" i="2" l="1"/>
  <c r="LG1" i="3"/>
  <c r="LH1" i="3" l="1"/>
  <c r="PQ56" i="2"/>
  <c r="PR56" i="2" l="1"/>
  <c r="LI1" i="3"/>
  <c r="LJ1" i="3" l="1"/>
  <c r="PS56" i="2"/>
  <c r="PT56" i="2" l="1"/>
  <c r="LK1" i="3"/>
  <c r="LL1" i="3" l="1"/>
  <c r="PU56" i="2"/>
  <c r="PV56" i="2" l="1"/>
  <c r="LM1" i="3"/>
  <c r="PW56" i="2" l="1"/>
  <c r="LN1" i="3"/>
  <c r="PX56" i="2" l="1"/>
  <c r="LO1" i="3"/>
  <c r="PY56" i="2" l="1"/>
  <c r="LP1" i="3"/>
  <c r="PZ56" i="2" l="1"/>
  <c r="LQ1" i="3"/>
  <c r="QA56" i="2" l="1"/>
  <c r="LR1" i="3"/>
  <c r="QB56" i="2" l="1"/>
  <c r="LS1" i="3"/>
  <c r="LT1" i="3" l="1"/>
  <c r="QC56" i="2"/>
  <c r="QD56" i="2" l="1"/>
  <c r="LU1" i="3"/>
  <c r="LV1" i="3" l="1"/>
  <c r="QE56" i="2"/>
  <c r="QF56" i="2" l="1"/>
  <c r="LW1" i="3"/>
  <c r="LX1" i="3" l="1"/>
  <c r="QG5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<sst xmlns="http://schemas.openxmlformats.org/spreadsheetml/2006/main" count="1941" uniqueCount="622">
  <si>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</si>
  <si>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</si>
  <si>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</si>
  <si>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</si>
  <si>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</si>
  <si>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</si>
  <si>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</si>
  <si>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</si>
  <si>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</si>
  <si>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</si>
  <si>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</si>
  <si>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</si>
  <si>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</si>
  <si>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</si>
  <si>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</si>
  <si>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</si>
  <si>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</si>
  <si>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</si>
  <si>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</si>
  <si>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</si>
  <si>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</si>
  <si>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</si>
  <si>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</si>
  <si>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</si>
  <si>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</si>
  <si>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</si>
  <si>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</si>
  <si>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</si>
  <si>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</si>
  <si>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</si>
  <si>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</si>
  <si>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</si>
  <si>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</si>
  <si>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</si>
  <si>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</si>
  <si>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</si>
  <si>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</si>
  <si>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</si>
  <si>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</si>
  <si>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</si>
  <si>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</si>
  <si>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</si>
  <si>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</si>
  <si>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</si>
  <si>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</si>
  <si>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</si>
  <si>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</si>
  <si>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</si>
  <si>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</si>
  <si>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</si>
  <si>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</si>
  <si>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</si>
  <si>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</si>
  <si>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</si>
  <si>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</si>
  <si>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</si>
  <si>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</si>
  <si>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</si>
  <si>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</si>
  <si>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</si>
  <si>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</si>
  <si>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</si>
  <si>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</si>
  <si>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</si>
  <si>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</si>
  <si>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</si>
  <si>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</si>
  <si>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</si>
  <si>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</si>
  <si>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</si>
  <si>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</si>
  <si>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</si>
  <si>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</si>
  <si>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</si>
  <si>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</si>
  <si>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</si>
  <si>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</si>
  <si>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</si>
  <si>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</si>
  <si>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</si>
  <si>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</si>
  <si>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</si>
  <si>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</si>
  <si>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</si>
  <si>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</si>
  <si>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</si>
  <si>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</si>
  <si>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</si>
  <si>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</si>
  <si>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</si>
  <si>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</si>
  <si>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</si>
  <si>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</si>
  <si>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</si>
  <si>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</si>
  <si>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</si>
  <si>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</si>
  <si>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</si>
  <si>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</si>
  <si>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</si>
  <si>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</si>
  <si>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</si>
  <si>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</si>
  <si>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</si>
  <si>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</si>
  <si>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</si>
  <si>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</si>
  <si>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</si>
  <si>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</si>
  <si>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</si>
  <si>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</si>
  <si>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</si>
  <si>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</si>
  <si>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</si>
  <si>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</si>
  <si>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</si>
  <si>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</si>
  <si>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</si>
  <si>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</si>
  <si>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</si>
  <si>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</si>
  <si>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</si>
  <si>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</si>
  <si>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</si>
  <si>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</si>
  <si>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</si>
  <si>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</si>
  <si>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</si>
  <si>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</si>
  <si>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</si>
  <si>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</si>
  <si>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</si>
  <si>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</si>
  <si>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</si>
  <si>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</si>
  <si>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</si>
  <si>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</si>
  <si>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</si>
  <si>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</si>
  <si>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</si>
  <si>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</si>
  <si>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</si>
  <si>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</si>
  <si>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</si>
  <si>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</si>
  <si>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</si>
  <si>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</si>
  <si>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</si>
  <si>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</si>
  <si>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</si>
  <si>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</si>
  <si>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</si>
  <si>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</si>
  <si>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</si>
  <si>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</si>
  <si>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</si>
  <si>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</si>
  <si>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</si>
  <si>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</si>
  <si>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</si>
  <si>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</si>
  <si>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</si>
  <si>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</si>
  <si>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</si>
  <si>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</si>
  <si>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</si>
  <si>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</si>
  <si>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</si>
  <si>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</si>
  <si>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</si>
  <si>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</si>
  <si>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</si>
  <si>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</si>
  <si>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</si>
  <si>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</si>
  <si>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</si>
  <si>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</si>
  <si>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</si>
  <si>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</si>
  <si>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</si>
  <si>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</si>
  <si>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</si>
  <si>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</si>
  <si>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</si>
  <si>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</si>
  <si>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</si>
  <si>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</si>
  <si>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</si>
  <si>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</si>
  <si>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</si>
  <si>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</si>
  <si>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</si>
  <si>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</si>
  <si>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</si>
  <si>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</si>
  <si>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</si>
  <si>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</si>
  <si>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</si>
  <si>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</si>
  <si>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</si>
  <si>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</si>
  <si>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</si>
  <si>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</si>
  <si>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</si>
  <si>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</si>
  <si>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</si>
  <si>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</si>
  <si>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</si>
  <si>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</si>
  <si>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</si>
  <si>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</si>
  <si>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</si>
  <si>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</si>
  <si>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</si>
  <si>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</si>
  <si>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</si>
  <si>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</si>
  <si>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</si>
  <si>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</si>
  <si>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</si>
  <si>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</si>
  <si>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</si>
  <si>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</si>
  <si>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</si>
  <si>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</si>
  <si>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</si>
  <si>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</si>
  <si>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</si>
  <si>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</si>
  <si>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</si>
  <si>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</si>
  <si>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</si>
  <si>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</si>
  <si>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</si>
  <si>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</si>
  <si>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</si>
  <si>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</si>
  <si>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</si>
  <si>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</si>
  <si>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</si>
  <si>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</si>
  <si>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</si>
  <si>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</si>
  <si>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</si>
  <si>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</si>
  <si>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</si>
  <si>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</si>
  <si>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</si>
  <si>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</si>
  <si>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</si>
  <si>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</si>
  <si>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</si>
  <si>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</si>
  <si>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</si>
  <si>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</si>
  <si>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</si>
  <si>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</si>
  <si>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</si>
  <si>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</si>
  <si>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</si>
  <si>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</si>
  <si>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</si>
  <si>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</si>
  <si>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</si>
  <si>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</si>
  <si>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</si>
  <si>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</si>
  <si>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</si>
  <si>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</si>
  <si>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</si>
  <si>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</si>
  <si>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</si>
  <si>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</si>
  <si>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</si>
  <si>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</si>
  <si>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</si>
  <si>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</si>
  <si>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</si>
  <si>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</si>
  <si>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</si>
  <si>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</si>
  <si>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</si>
  <si>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</si>
  <si>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</si>
  <si>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</si>
  <si>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</si>
  <si>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</si>
  <si>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</si>
  <si>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</si>
  <si>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</si>
  <si>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</si>
  <si>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</si>
  <si>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</si>
  <si>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</si>
  <si>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</si>
  <si>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</si>
  <si>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</si>
  <si>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</si>
  <si>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</si>
  <si>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</si>
  <si>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</si>
  <si>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</si>
  <si>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</si>
  <si>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</si>
  <si>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</si>
  <si>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</si>
  <si>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</si>
  <si>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</si>
  <si>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</si>
  <si>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</si>
  <si>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</si>
  <si>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</si>
  <si>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</si>
  <si>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</si>
  <si>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</si>
  <si>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</si>
  <si>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</si>
  <si>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</si>
  <si>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</si>
  <si>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</si>
  <si>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</si>
  <si>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</si>
  <si>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</si>
  <si>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</si>
  <si>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</si>
  <si>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</si>
  <si>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</si>
  <si>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</si>
  <si>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</si>
  <si>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</si>
  <si>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</si>
  <si>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</si>
  <si>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</si>
  <si>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</si>
  <si>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</si>
  <si>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</si>
  <si>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</si>
  <si>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</si>
  <si>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</si>
  <si>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</si>
  <si>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</si>
  <si>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</si>
  <si>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</si>
  <si>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</si>
  <si>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</si>
  <si>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</si>
  <si>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</si>
  <si>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</si>
  <si>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</si>
  <si>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</si>
  <si>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</si>
  <si>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</si>
  <si>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</si>
  <si>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</si>
  <si>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</si>
  <si>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</si>
  <si>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</si>
  <si>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</si>
  <si>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</si>
  <si>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</si>
  <si>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</si>
  <si>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</si>
  <si>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</si>
  <si>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</si>
  <si>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</si>
  <si>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</si>
  <si>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</si>
  <si>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</si>
  <si>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</si>
  <si>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</si>
  <si>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</si>
  <si>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</si>
  <si>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</si>
  <si>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</si>
  <si>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</si>
  <si>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</si>
  <si>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</si>
  <si>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</si>
  <si>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</si>
  <si>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</si>
  <si>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</si>
  <si>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</si>
  <si>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</si>
  <si>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</si>
  <si>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</si>
  <si>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</si>
  <si>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</si>
  <si>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</si>
  <si>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</si>
  <si>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</si>
  <si>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</si>
  <si>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</si>
  <si>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</si>
  <si>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</si>
  <si>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</si>
  <si>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</si>
  <si>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</si>
  <si>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</si>
  <si>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</si>
  <si>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</si>
  <si>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</si>
  <si>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</si>
  <si>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</si>
  <si>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</si>
  <si>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</si>
  <si>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</si>
  <si>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</si>
  <si>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</si>
  <si>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</si>
  <si>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</si>
  <si>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</si>
  <si>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</si>
  <si>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</si>
  <si>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</si>
  <si>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</si>
  <si>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</si>
  <si>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</si>
  <si>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</si>
  <si>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</si>
  <si>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</si>
  <si>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</si>
  <si>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</si>
  <si>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</si>
  <si>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</si>
  <si>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</si>
  <si>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</si>
  <si>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</si>
  <si>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</si>
  <si>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</si>
  <si>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</si>
  <si>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</si>
  <si>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</si>
  <si>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</si>
  <si>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</si>
  <si>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</si>
  <si>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</si>
  <si>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</si>
  <si>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</si>
  <si>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</si>
  <si>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</si>
  <si>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</si>
  <si>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</si>
  <si>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</si>
  <si>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</si>
  <si>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</si>
  <si>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</si>
  <si>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</si>
  <si>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</si>
  <si>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</si>
  <si>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</si>
  <si>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</si>
  <si>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</si>
  <si>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</si>
  <si>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</si>
  <si>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</si>
  <si>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</si>
  <si>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</si>
  <si>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</si>
  <si>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</si>
  <si>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</si>
  <si>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</si>
  <si>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</si>
  <si>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</si>
  <si>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</si>
  <si>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</si>
  <si>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</si>
  <si>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</si>
  <si>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</si>
  <si>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</si>
  <si>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</si>
  <si>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</si>
  <si>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</si>
  <si>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</si>
  <si>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</si>
  <si>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</si>
  <si>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</si>
  <si>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</si>
  <si>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</si>
  <si>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</si>
  <si>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</si>
  <si>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</si>
  <si>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</si>
  <si>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</si>
  <si>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</si>
  <si>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</si>
  <si>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</si>
  <si>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</si>
  <si>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</si>
  <si>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</si>
  <si>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</si>
  <si>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</si>
  <si>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</si>
  <si>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</si>
  <si>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</si>
  <si>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</si>
  <si>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</si>
  <si>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</si>
  <si>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</si>
  <si>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</si>
  <si>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</si>
  <si>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</si>
  <si>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</si>
  <si>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</si>
  <si>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</si>
  <si>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</si>
  <si>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</si>
  <si>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</si>
  <si>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</si>
  <si>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</si>
  <si>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</si>
  <si>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</si>
  <si>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</si>
  <si>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</si>
  <si>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</si>
  <si>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</si>
  <si>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</si>
  <si>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</si>
  <si>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</si>
  <si>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</si>
  <si>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</si>
  <si>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</si>
  <si>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</si>
  <si>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</si>
  <si>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</si>
  <si>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</si>
  <si>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</si>
  <si>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</si>
  <si>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</si>
  <si>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</si>
  <si>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</si>
  <si>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</si>
  <si>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</si>
  <si>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</si>
  <si>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</si>
  <si>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</si>
  <si>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</si>
  <si>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</si>
  <si>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</si>
  <si>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</si>
  <si>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</si>
  <si>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</si>
  <si>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</si>
  <si>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</si>
  <si>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</si>
  <si>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</si>
  <si>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</si>
  <si>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</si>
  <si>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</si>
  <si>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</si>
  <si>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</si>
  <si>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</si>
  <si>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</si>
  <si>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</si>
  <si>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</si>
  <si>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</si>
  <si>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</si>
  <si>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</si>
  <si>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</si>
  <si>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</si>
  <si>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</si>
  <si>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</si>
  <si>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</si>
  <si>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</si>
  <si>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</si>
  <si>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</si>
  <si>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</si>
  <si>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</si>
  <si>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</si>
  <si>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</si>
  <si>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</si>
  <si>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</si>
  <si>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</si>
  <si>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</si>
  <si>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</si>
  <si>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</si>
  <si>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</si>
  <si>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</si>
  <si>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</si>
  <si>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</si>
  <si>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</si>
  <si>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</si>
  <si>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</si>
  <si>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</si>
  <si>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</si>
  <si>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</si>
  <si>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</si>
  <si>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</si>
  <si>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</si>
  <si>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</si>
  <si>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</si>
  <si>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</si>
  <si>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</si>
  <si>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</si>
  <si>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</si>
  <si>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</si>
  <si>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</si>
  <si>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</si>
  <si>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</si>
  <si>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</si>
  <si>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</si>
  <si>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</si>
  <si>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</si>
  <si>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</si>
  <si>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</si>
  <si>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</si>
  <si>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</si>
  <si>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</si>
  <si>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</si>
  <si>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</si>
  <si>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</si>
  <si>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Liquidación 10 Diciembre 2025</t>
  </si>
  <si>
    <t>Liquidación 25 Diciembre 2025</t>
  </si>
  <si>
    <t>Liquidación 10 Enero 2026</t>
  </si>
  <si>
    <t>Liquidación 25 Enero 2026</t>
  </si>
  <si>
    <t>Liquidación 10 Febrero 2026</t>
  </si>
  <si>
    <t>Liquidación 25 Febrero 2026</t>
  </si>
  <si>
    <t>Liquidación 10 Marzo 2026</t>
  </si>
  <si>
    <t>01/03 - 16/03</t>
  </si>
  <si>
    <t>L450</t>
  </si>
  <si>
    <t>Liquidación 25 Marzo 2026</t>
  </si>
  <si>
    <t>01/03 - 16/04</t>
  </si>
  <si>
    <t>Liquidación 25 Marzo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</si>
</sst>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8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10" fontId="31" fillId="0" borderId="0" xfId="13" applyNumberFormat="1" applyFont="1"/>
    <xf numFmtId="167" fontId="30" fillId="0" borderId="0" xfId="0" applyNumberFormat="1" applyFont="1" applyAlignment="1">
      <alignment horizontal="right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170" fontId="11" fillId="0" borderId="9" xfId="0" applyNumberFormat="1" applyFont="1" applyFill="1" applyBorder="1" applyAlignment="1">
      <alignment horizontal="center" vertical="center"/>
    </xf>
    <xf numFmtId="170" fontId="11" fillId="0" borderId="26" xfId="0" applyNumberFormat="1" applyFont="1" applyFill="1" applyBorder="1" applyAlignment="1">
      <alignment horizontal="center" vertical="center"/>
    </xf>
    <xf numFmtId="170" fontId="11" fillId="0" borderId="10" xfId="0" applyNumberFormat="1" applyFont="1" applyFill="1" applyBorder="1" applyAlignment="1">
      <alignment horizontal="center" vertical="center"/>
    </xf>
    <xf numFmtId="165" fontId="22" fillId="0" borderId="0" xfId="0" applyNumberFormat="1" applyFont="1" applyFill="1"/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H97"/>
  <sheetViews>
    <sheetView tabSelected="1" zoomScale="90" zoomScaleNormal="90" workbookViewId="0">
      <pane xSplit="1" ySplit="3" topLeftCell="LN4" activePane="bottomRight" state="frozen"/>
      <selection pane="topRight" activeCell="B1" sqref="B1"/>
      <selection pane="bottomLeft" activeCell="A4" sqref="A4"/>
      <selection pane="bottomRight" activeCell="LU25" sqref="LU25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40" width="15.28515625" style="66" customWidth="1"/>
    <col min="341" max="342" width="15.28515625" style="56" customWidth="1"/>
    <col min="343" max="343" width="13.5703125" style="56" bestFit="1" customWidth="1"/>
    <col min="344" max="345" width="11.42578125" style="56" bestFit="1" customWidth="1"/>
    <col min="346" max="346" width="15" style="56" customWidth="1"/>
    <col min="347" max="16384" width="9.140625" style="56"/>
  </cols>
  <sheetData>
    <row r="1" spans="1:346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20" t="str">
        <f>+'Resumen Histórico'!PX56</f>
        <v>L441</v>
      </c>
      <c r="LQ1" s="120" t="str">
        <f>+'Resumen Histórico'!PY56</f>
        <v>L442</v>
      </c>
      <c r="LR1" s="120" t="str">
        <f>+'Resumen Histórico'!PZ56</f>
        <v>L443</v>
      </c>
      <c r="LS1" s="120" t="str">
        <f>+'Resumen Histórico'!QA56</f>
        <v>L444</v>
      </c>
      <c r="LT1" s="120" t="str">
        <f>+'Resumen Histórico'!QB56</f>
        <v>L445</v>
      </c>
      <c r="LU1" s="120" t="str">
        <f>+'Resumen Histórico'!QC56</f>
        <v>L446</v>
      </c>
      <c r="LV1" s="120" t="str">
        <f>+'Resumen Histórico'!QD56</f>
        <v>L447</v>
      </c>
      <c r="LW1" s="120" t="str">
        <f>+'Resumen Histórico'!QE56</f>
        <v>L448</v>
      </c>
      <c r="LX1" s="120" t="str">
        <f>+'Resumen Histórico'!QF56</f>
        <v>L449</v>
      </c>
      <c r="LY1" s="120" t="str">
        <f>+'Resumen Histórico'!QG56</f>
        <v>L450</v>
      </c>
      <c r="LZ1" s="120" t="str">
        <f>+'Resumen Histórico'!QH56</f>
        <v>L451</v>
      </c>
      <c r="MA1" s="120" t="str">
        <f>+'Resumen Histórico'!QI56</f>
        <v>L452</v>
      </c>
      <c r="MB1" s="147" t="s">
        <v>618</v>
      </c>
      <c r="MC1" s="148"/>
      <c r="MD1" s="149"/>
    </row>
    <row r="2" spans="1:346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224</v>
      </c>
      <c r="LQ2" s="79" t="s">
        <v>225</v>
      </c>
      <c r="LR2" s="79" t="s">
        <v>226</v>
      </c>
      <c r="LS2" s="79" t="s">
        <v>610</v>
      </c>
      <c r="LT2" s="79" t="s">
        <v>611</v>
      </c>
      <c r="LU2" s="79" t="s">
        <v>612</v>
      </c>
      <c r="LV2" s="79" t="s">
        <v>613</v>
      </c>
      <c r="LW2" s="79" t="s">
        <v>614</v>
      </c>
      <c r="LX2" s="79" t="s">
        <v>615</v>
      </c>
      <c r="LY2" s="79" t="s">
        <v>616</v>
      </c>
      <c r="LZ2" s="79" t="s">
        <v>619</v>
      </c>
      <c r="MA2" s="79" t="s">
        <v>621</v>
      </c>
      <c r="MB2" s="79" t="s">
        <v>616</v>
      </c>
      <c r="MC2" s="143" t="s">
        <v>213</v>
      </c>
      <c r="MD2" s="145" t="s">
        <v>215</v>
      </c>
    </row>
    <row r="3" spans="1:346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5" t="s">
        <v>288</v>
      </c>
      <c r="LK3" s="125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16/09 - 30/09</v>
      </c>
      <c r="LP3" s="121" t="str">
        <f>+'Resumen Histórico'!PX58</f>
        <v>01/10 - 15/10</v>
      </c>
      <c r="LQ3" s="121" t="str">
        <f>+'Resumen Histórico'!PY58</f>
        <v>16/10 - 31/10</v>
      </c>
      <c r="LR3" s="121" t="str">
        <f>+'Resumen Histórico'!PZ58</f>
        <v>01/11 - 15/11</v>
      </c>
      <c r="LS3" s="121" t="str">
        <f>+'Resumen Histórico'!QA58</f>
        <v>16/11 - 30/11</v>
      </c>
      <c r="LT3" s="121" t="str">
        <f>+'Resumen Histórico'!QB58</f>
        <v>01/12 - 15/12</v>
      </c>
      <c r="LU3" s="121" t="str">
        <f>+'Resumen Histórico'!QC58</f>
        <v>16/12 - 31/12</v>
      </c>
      <c r="LV3" s="121" t="str">
        <f>+'Resumen Histórico'!QD58</f>
        <v>01/01 - 15/01</v>
      </c>
      <c r="LW3" s="121" t="str">
        <f>+'Resumen Histórico'!QE58</f>
        <v>16/01 - 31/01</v>
      </c>
      <c r="LX3" s="121" t="str">
        <f>+'Resumen Histórico'!QF58</f>
        <v>01/02 - 15/02</v>
      </c>
      <c r="LY3" s="121" t="str">
        <f>+'Resumen Histórico'!QG58</f>
        <v>16/02 - 28/02</v>
      </c>
      <c r="LZ3" s="121" t="str">
        <f>+'Resumen Histórico'!QH58</f>
        <v>01/03 - 16/03</v>
      </c>
      <c r="MA3" s="121" t="str">
        <f>+'Resumen Histórico'!QI58</f>
        <v>01/03 - 16/04</v>
      </c>
      <c r="MB3" s="121" t="s">
        <v>617</v>
      </c>
      <c r="MC3" s="144"/>
      <c r="MD3" s="146"/>
    </row>
    <row r="4" spans="1:346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43">
        <f>+'Resumen Histórico'!PL59</f>
        <v>0</v>
      </c>
      <c r="LE4" s="43">
        <f>+'Resumen Histórico'!PM59</f>
        <v>0</v>
      </c>
      <c r="LF4" s="43">
        <f>+'Resumen Histórico'!PN59</f>
        <v>0</v>
      </c>
      <c r="LG4" s="43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157">
        <f>+'Resumen Histórico'!PT59</f>
        <v>0</v>
      </c>
      <c r="LM4" s="157">
        <f>+'Resumen Histórico'!PU59</f>
        <v>0</v>
      </c>
      <c r="LN4" s="43">
        <f>+'Resumen Histórico'!PV59</f>
        <v>0</v>
      </c>
      <c r="LO4" s="43">
        <f>+'Resumen Histórico'!PW59</f>
        <v>0</v>
      </c>
      <c r="LP4" s="43">
        <f>+'Resumen Histórico'!PX59</f>
        <v>0</v>
      </c>
      <c r="LQ4" s="43">
        <f>+'Resumen Histórico'!PY59</f>
        <v>0</v>
      </c>
      <c r="LR4" s="43">
        <f>+'Resumen Histórico'!PZ59</f>
        <v>0</v>
      </c>
      <c r="LS4" s="43">
        <f>+'Resumen Histórico'!QA59</f>
        <v>0</v>
      </c>
      <c r="LT4" s="43">
        <f>+'Resumen Histórico'!QB59</f>
        <v>0</v>
      </c>
      <c r="LU4" s="43">
        <f>+'Resumen Histórico'!QC59</f>
        <v>0</v>
      </c>
      <c r="LV4" s="43">
        <f>+'Resumen Histórico'!QD59</f>
        <v>0</v>
      </c>
      <c r="LW4" s="43">
        <f>+'Resumen Histórico'!QE59</f>
        <v>0</v>
      </c>
      <c r="LX4" s="43">
        <f>+'Resumen Histórico'!QF59</f>
        <v>0</v>
      </c>
      <c r="LY4" s="157">
        <f>+'Resumen Histórico'!QG59</f>
        <v>0</v>
      </c>
      <c r="LZ4" s="136">
        <f>+'Resumen Histórico'!QH59</f>
        <v>0</v>
      </c>
      <c r="MA4" s="136">
        <f>+'Resumen Histórico'!QI59</f>
        <v>0</v>
      </c>
      <c r="MB4" s="135">
        <v>0</v>
      </c>
      <c r="MC4" s="69">
        <f>+LZ4-MB4</f>
        <v>0</v>
      </c>
      <c r="MD4" s="69">
        <f>+MA4-LZ4</f>
        <v>0</v>
      </c>
      <c r="ME4" s="104"/>
      <c r="MF4" s="69"/>
      <c r="MH4" s="69"/>
    </row>
    <row r="5" spans="1:346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43">
        <f>+'Resumen Histórico'!PL60</f>
        <v>0.9807299707837962</v>
      </c>
      <c r="LE5" s="43">
        <f>+'Resumen Histórico'!PM60</f>
        <v>0.97680342005080401</v>
      </c>
      <c r="LF5" s="43">
        <f>+'Resumen Histórico'!PN60</f>
        <v>0.97639080157521441</v>
      </c>
      <c r="LG5" s="43">
        <f>+'Resumen Histórico'!PO60</f>
        <v>0.97227533456677895</v>
      </c>
      <c r="LH5" s="43">
        <f>+'Resumen Histórico'!PP60</f>
        <v>0.98185952491580486</v>
      </c>
      <c r="LI5" s="43">
        <f>+'Resumen Histórico'!PQ60</f>
        <v>0.96442098728381509</v>
      </c>
      <c r="LJ5" s="43">
        <f>+'Resumen Histórico'!PR60</f>
        <v>0.96615312902399164</v>
      </c>
      <c r="LK5" s="43">
        <f>+'Resumen Histórico'!PS60</f>
        <v>0.97006124491434087</v>
      </c>
      <c r="LL5" s="157">
        <f>+'Resumen Histórico'!PT60</f>
        <v>0.94328833959966418</v>
      </c>
      <c r="LM5" s="157">
        <f>+'Resumen Histórico'!PU60</f>
        <v>0.97975440224566823</v>
      </c>
      <c r="LN5" s="43">
        <f>+'Resumen Histórico'!PV60</f>
        <v>0.97399990262941694</v>
      </c>
      <c r="LO5" s="43">
        <f>+'Resumen Histórico'!PW60</f>
        <v>0.97000948047949298</v>
      </c>
      <c r="LP5" s="43">
        <f>+'Resumen Histórico'!PX60</f>
        <v>0.97714886368773446</v>
      </c>
      <c r="LQ5" s="43">
        <f>+'Resumen Histórico'!PY60</f>
        <v>0.95612213637925525</v>
      </c>
      <c r="LR5" s="43">
        <f>+'Resumen Histórico'!PZ60</f>
        <v>0.9882316430769803</v>
      </c>
      <c r="LS5" s="43">
        <f>+'Resumen Histórico'!QA60</f>
        <v>0.97616049780035652</v>
      </c>
      <c r="LT5" s="43">
        <f>+'Resumen Histórico'!QB60</f>
        <v>0.99515415382751438</v>
      </c>
      <c r="LU5" s="43">
        <f>+'Resumen Histórico'!QC60</f>
        <v>0.97897826532393384</v>
      </c>
      <c r="LV5" s="43">
        <f>+'Resumen Histórico'!QD60</f>
        <v>0.99700674902925746</v>
      </c>
      <c r="LW5" s="43">
        <f>+'Resumen Histórico'!QE60</f>
        <v>0.99525885706111694</v>
      </c>
      <c r="LX5" s="43">
        <f>+'Resumen Histórico'!QF60</f>
        <v>0.99460098231004535</v>
      </c>
      <c r="LY5" s="157">
        <f>+'Resumen Histórico'!QG60</f>
        <v>0.99264631302701323</v>
      </c>
      <c r="LZ5" s="136">
        <f>+'Resumen Histórico'!QH60</f>
        <v>0.9901811162701617</v>
      </c>
      <c r="MA5" s="136">
        <f>+'Resumen Histórico'!QI60</f>
        <v>0.98817120262667801</v>
      </c>
      <c r="MB5" s="106">
        <v>0.98484502400146101</v>
      </c>
      <c r="MC5" s="69">
        <f t="shared" ref="MC5:MC10" si="0">+LZ5-MB5</f>
        <v>5.3360922687006873E-3</v>
      </c>
      <c r="MD5" s="69">
        <f t="shared" ref="MD5:MD10" si="1">+MA5-LZ5</f>
        <v>-2.0099136434836851E-3</v>
      </c>
      <c r="ME5" s="104"/>
      <c r="MF5" s="69"/>
      <c r="MG5" s="69"/>
      <c r="MH5" s="69"/>
    </row>
    <row r="6" spans="1:346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43">
        <f>+'Resumen Histórico'!PL61</f>
        <v>0.94976694116691107</v>
      </c>
      <c r="LE6" s="43">
        <f>+'Resumen Histórico'!PM61</f>
        <v>0.95378139908457449</v>
      </c>
      <c r="LF6" s="43">
        <f>+'Resumen Histórico'!PN61</f>
        <v>0.94783349445311094</v>
      </c>
      <c r="LG6" s="43">
        <f>+'Resumen Histórico'!PO61</f>
        <v>0.94849040253384287</v>
      </c>
      <c r="LH6" s="43">
        <f>+'Resumen Histórico'!PP61</f>
        <v>0.95385143445109422</v>
      </c>
      <c r="LI6" s="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157">
        <f>+'Resumen Histórico'!PT61</f>
        <v>0.95744298993517996</v>
      </c>
      <c r="LM6" s="157">
        <f>+'Resumen Histórico'!PU61</f>
        <v>0.94728820189547314</v>
      </c>
      <c r="LN6" s="43">
        <f>+'Resumen Histórico'!PV61</f>
        <v>0.95387109091898059</v>
      </c>
      <c r="LO6" s="43">
        <f>+'Resumen Histórico'!PW61</f>
        <v>0.93520745733335309</v>
      </c>
      <c r="LP6" s="43">
        <f>+'Resumen Histórico'!PX61</f>
        <v>0.94630055969883675</v>
      </c>
      <c r="LQ6" s="43">
        <f>+'Resumen Histórico'!PY61</f>
        <v>0.94241920204023932</v>
      </c>
      <c r="LR6" s="43">
        <f>+'Resumen Histórico'!PZ61</f>
        <v>0.94387538358185741</v>
      </c>
      <c r="LS6" s="43">
        <f>+'Resumen Histórico'!QA61</f>
        <v>0.93944584906574313</v>
      </c>
      <c r="LT6" s="43">
        <f>+'Resumen Histórico'!QB61</f>
        <v>0.95351378094046724</v>
      </c>
      <c r="LU6" s="43">
        <f>+'Resumen Histórico'!QC61</f>
        <v>0.9243744562987265</v>
      </c>
      <c r="LV6" s="43">
        <f>+'Resumen Histórico'!QD61</f>
        <v>0.96610193336972139</v>
      </c>
      <c r="LW6" s="43">
        <f>+'Resumen Histórico'!QE61</f>
        <v>0.9787377972864687</v>
      </c>
      <c r="LX6" s="43">
        <f>+'Resumen Histórico'!QF61</f>
        <v>0.96190889130034651</v>
      </c>
      <c r="LY6" s="157">
        <f>+'Resumen Histórico'!QG61</f>
        <v>0.96835982108503194</v>
      </c>
      <c r="LZ6" s="136">
        <f>+'Resumen Histórico'!QH61</f>
        <v>0.96500102517475228</v>
      </c>
      <c r="MA6" s="136">
        <f>+'Resumen Histórico'!QI61</f>
        <v>0.96394171842235299</v>
      </c>
      <c r="MB6" s="106">
        <v>0.94144481998127305</v>
      </c>
      <c r="MC6" s="69">
        <f t="shared" si="0"/>
        <v>2.3556205193479229E-2</v>
      </c>
      <c r="MD6" s="69">
        <f t="shared" si="1"/>
        <v>-1.0593067523992916E-3</v>
      </c>
      <c r="ME6" s="104"/>
      <c r="MF6" s="69"/>
      <c r="MG6" s="69"/>
    </row>
    <row r="7" spans="1:346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43">
        <f>+'Resumen Histórico'!PL62</f>
        <v>0.97712627090753312</v>
      </c>
      <c r="LE7" s="43">
        <f>+'Resumen Histórico'!PM62</f>
        <v>0.97804906673086545</v>
      </c>
      <c r="LF7" s="43">
        <f>+'Resumen Histórico'!PN62</f>
        <v>0.98059510043644538</v>
      </c>
      <c r="LG7" s="43">
        <f>+'Resumen Histórico'!PO62</f>
        <v>0.97263177957091895</v>
      </c>
      <c r="LH7" s="43">
        <f>+'Resumen Histórico'!PP62</f>
        <v>0.97437612649266636</v>
      </c>
      <c r="LI7" s="43">
        <f>+'Resumen Histórico'!PQ62</f>
        <v>0.97513194745036003</v>
      </c>
      <c r="LJ7" s="43">
        <f>+'Resumen Histórico'!PR62</f>
        <v>0.97120993950503254</v>
      </c>
      <c r="LK7" s="43">
        <f>+'Resumen Histórico'!PS62</f>
        <v>0.9720904373627125</v>
      </c>
      <c r="LL7" s="157">
        <f>+'Resumen Histórico'!PT62</f>
        <v>0.96677029839997786</v>
      </c>
      <c r="LM7" s="157">
        <f>+'Resumen Histórico'!PU62</f>
        <v>0.97254825679433399</v>
      </c>
      <c r="LN7" s="43">
        <f>+'Resumen Histórico'!PV62</f>
        <v>0.95466665942760309</v>
      </c>
      <c r="LO7" s="43">
        <f>+'Resumen Histórico'!PW62</f>
        <v>0.94388982702451274</v>
      </c>
      <c r="LP7" s="43">
        <f>+'Resumen Histórico'!PX62</f>
        <v>0.97026557120178292</v>
      </c>
      <c r="LQ7" s="43">
        <f>+'Resumen Histórico'!PY62</f>
        <v>0.95998012240475816</v>
      </c>
      <c r="LR7" s="43">
        <f>+'Resumen Histórico'!PZ62</f>
        <v>0.96691449074707014</v>
      </c>
      <c r="LS7" s="43">
        <f>+'Resumen Histórico'!QA62</f>
        <v>0.9595097470913575</v>
      </c>
      <c r="LT7" s="43">
        <f>+'Resumen Histórico'!QB62</f>
        <v>0.95369826428934701</v>
      </c>
      <c r="LU7" s="43">
        <f>+'Resumen Histórico'!QC62</f>
        <v>0.92196988597315421</v>
      </c>
      <c r="LV7" s="43">
        <f>+'Resumen Histórico'!QD62</f>
        <v>0.98192899387524279</v>
      </c>
      <c r="LW7" s="43">
        <f>+'Resumen Histórico'!QE62</f>
        <v>0.96879282358930441</v>
      </c>
      <c r="LX7" s="43">
        <f>+'Resumen Histórico'!QF62</f>
        <v>0.96340730201964175</v>
      </c>
      <c r="LY7" s="157">
        <f>+'Resumen Histórico'!QG62</f>
        <v>0.9753957388857486</v>
      </c>
      <c r="LZ7" s="136">
        <f>+'Resumen Histórico'!QH62</f>
        <v>0.93978523567347327</v>
      </c>
      <c r="MA7" s="136">
        <f>+'Resumen Histórico'!QI62</f>
        <v>0.93856301155228095</v>
      </c>
      <c r="MB7" s="106">
        <v>0.91613173565457695</v>
      </c>
      <c r="MC7" s="69">
        <f t="shared" si="0"/>
        <v>2.3653500018896323E-2</v>
      </c>
      <c r="MD7" s="69">
        <f t="shared" si="1"/>
        <v>-1.2222241211923279E-3</v>
      </c>
      <c r="ME7" s="104"/>
      <c r="MF7" s="69"/>
      <c r="MG7" s="69"/>
    </row>
    <row r="8" spans="1:346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43">
        <f>+'Resumen Histórico'!PL63</f>
        <v>0.97577728025168609</v>
      </c>
      <c r="LE8" s="43">
        <f>+'Resumen Histórico'!PM63</f>
        <v>0.97343692641665036</v>
      </c>
      <c r="LF8" s="43">
        <f>+'Resumen Histórico'!PN63</f>
        <v>0.97302393320559932</v>
      </c>
      <c r="LG8" s="43">
        <f>+'Resumen Histórico'!PO63</f>
        <v>0.97424827922123614</v>
      </c>
      <c r="LH8" s="43">
        <f>+'Resumen Histórico'!PP63</f>
        <v>0.9797138598014522</v>
      </c>
      <c r="LI8" s="43">
        <f>+'Resumen Histórico'!PQ63</f>
        <v>0.97928599383698722</v>
      </c>
      <c r="LJ8" s="43">
        <f>+'Resumen Histórico'!PR63</f>
        <v>0.9823253207439494</v>
      </c>
      <c r="LK8" s="43">
        <f>+'Resumen Histórico'!PS63</f>
        <v>0.98695070289389319</v>
      </c>
      <c r="LL8" s="157">
        <f>+'Resumen Histórico'!PT63</f>
        <v>0.96842292752316506</v>
      </c>
      <c r="LM8" s="157">
        <f>+'Resumen Histórico'!PU63</f>
        <v>0.95699724600808433</v>
      </c>
      <c r="LN8" s="43">
        <f>+'Resumen Histórico'!PV63</f>
        <v>0.9684787060179112</v>
      </c>
      <c r="LO8" s="43">
        <f>+'Resumen Histórico'!PW63</f>
        <v>0.98033126230018663</v>
      </c>
      <c r="LP8" s="43">
        <f>+'Resumen Histórico'!PX63</f>
        <v>0.97640323356391845</v>
      </c>
      <c r="LQ8" s="43">
        <f>+'Resumen Histórico'!PY63</f>
        <v>0.97569815500612511</v>
      </c>
      <c r="LR8" s="43">
        <f>+'Resumen Histórico'!PZ63</f>
        <v>0.98057368012449719</v>
      </c>
      <c r="LS8" s="43">
        <f>+'Resumen Histórico'!QA63</f>
        <v>0.96138688733247313</v>
      </c>
      <c r="LT8" s="43">
        <f>+'Resumen Histórico'!QB63</f>
        <v>0.97472119821408754</v>
      </c>
      <c r="LU8" s="43">
        <f>+'Resumen Histórico'!QC63</f>
        <v>0.97185451836149983</v>
      </c>
      <c r="LV8" s="43">
        <f>+'Resumen Histórico'!QD63</f>
        <v>0.97992601751320274</v>
      </c>
      <c r="LW8" s="43">
        <f>+'Resumen Histórico'!QE63</f>
        <v>0.97901336153886365</v>
      </c>
      <c r="LX8" s="43">
        <f>+'Resumen Histórico'!QF63</f>
        <v>0.96823136251276509</v>
      </c>
      <c r="LY8" s="157">
        <f>+'Resumen Histórico'!QG63</f>
        <v>0.97733804293694682</v>
      </c>
      <c r="LZ8" s="136">
        <f>+'Resumen Histórico'!QH63</f>
        <v>0.97065858583992815</v>
      </c>
      <c r="MA8" s="136">
        <f>+'Resumen Histórico'!QI63</f>
        <v>0.93583498963030498</v>
      </c>
      <c r="MB8" s="106">
        <v>0.94642502504953296</v>
      </c>
      <c r="MC8" s="69">
        <f t="shared" si="0"/>
        <v>2.4233560790395181E-2</v>
      </c>
      <c r="MD8" s="69">
        <f t="shared" si="1"/>
        <v>-3.4823596209623164E-2</v>
      </c>
      <c r="ME8" s="104"/>
      <c r="MF8" s="69"/>
      <c r="MG8" s="69"/>
    </row>
    <row r="9" spans="1:346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43">
        <f>+'Resumen Histórico'!PL64</f>
        <v>0</v>
      </c>
      <c r="LE9" s="43">
        <f>+'Resumen Histórico'!PM64</f>
        <v>0</v>
      </c>
      <c r="LF9" s="43">
        <f>+'Resumen Histórico'!PN64</f>
        <v>0</v>
      </c>
      <c r="LG9" s="43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157">
        <f>+'Resumen Histórico'!PT64</f>
        <v>0</v>
      </c>
      <c r="LM9" s="157">
        <f>+'Resumen Histórico'!PU64</f>
        <v>0</v>
      </c>
      <c r="LN9" s="43">
        <f>+'Resumen Histórico'!PV64</f>
        <v>0</v>
      </c>
      <c r="LO9" s="43">
        <f>+'Resumen Histórico'!PW64</f>
        <v>0</v>
      </c>
      <c r="LP9" s="43">
        <f>+'Resumen Histórico'!PX64</f>
        <v>0</v>
      </c>
      <c r="LQ9" s="43">
        <f>+'Resumen Histórico'!PY64</f>
        <v>0</v>
      </c>
      <c r="LR9" s="43">
        <f>+'Resumen Histórico'!PZ64</f>
        <v>0</v>
      </c>
      <c r="LS9" s="43">
        <f>+'Resumen Histórico'!QA64</f>
        <v>0</v>
      </c>
      <c r="LT9" s="43">
        <f>+'Resumen Histórico'!QB64</f>
        <v>0</v>
      </c>
      <c r="LU9" s="43">
        <f>+'Resumen Histórico'!QC64</f>
        <v>0</v>
      </c>
      <c r="LV9" s="43">
        <f>+'Resumen Histórico'!QD64</f>
        <v>0</v>
      </c>
      <c r="LW9" s="43">
        <f>+'Resumen Histórico'!QE64</f>
        <v>0</v>
      </c>
      <c r="LX9" s="43">
        <f>+'Resumen Histórico'!QF64</f>
        <v>0</v>
      </c>
      <c r="LY9" s="157">
        <f>+'Resumen Histórico'!QG64</f>
        <v>0</v>
      </c>
      <c r="LZ9" s="136">
        <f>+'Resumen Histórico'!QH64</f>
        <v>0</v>
      </c>
      <c r="MA9" s="136">
        <f>+'Resumen Histórico'!QI64</f>
        <v>0</v>
      </c>
      <c r="MB9" s="106">
        <v>0</v>
      </c>
      <c r="MC9" s="69">
        <f t="shared" si="0"/>
        <v>0</v>
      </c>
      <c r="MD9" s="69">
        <f t="shared" si="1"/>
        <v>0</v>
      </c>
      <c r="ME9" s="104"/>
      <c r="MF9" s="69"/>
      <c r="MG9" s="69"/>
    </row>
    <row r="10" spans="1:346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43">
        <f>+'Resumen Histórico'!PL65</f>
        <v>0.89679902873847039</v>
      </c>
      <c r="LE10" s="43">
        <f>+'Resumen Histórico'!PM65</f>
        <v>0.85886586084093131</v>
      </c>
      <c r="LF10" s="43">
        <f>+'Resumen Histórico'!PN65</f>
        <v>0.77479764986942934</v>
      </c>
      <c r="LG10" s="43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157">
        <f>+'Resumen Histórico'!PT65</f>
        <v>0</v>
      </c>
      <c r="LM10" s="157">
        <f>+'Resumen Histórico'!PU65</f>
        <v>0</v>
      </c>
      <c r="LN10" s="43">
        <f>+'Resumen Histórico'!PV65</f>
        <v>0</v>
      </c>
      <c r="LO10" s="43">
        <f>+'Resumen Histórico'!PW65</f>
        <v>0</v>
      </c>
      <c r="LP10" s="43">
        <f>+'Resumen Histórico'!PX65</f>
        <v>0</v>
      </c>
      <c r="LQ10" s="43">
        <f>+'Resumen Histórico'!PY65</f>
        <v>0</v>
      </c>
      <c r="LR10" s="43">
        <f>+'Resumen Histórico'!PZ65</f>
        <v>0</v>
      </c>
      <c r="LS10" s="43">
        <f>+'Resumen Histórico'!QA65</f>
        <v>0</v>
      </c>
      <c r="LT10" s="43">
        <f>+'Resumen Histórico'!QB65</f>
        <v>0</v>
      </c>
      <c r="LU10" s="43">
        <f>+'Resumen Histórico'!QC65</f>
        <v>0</v>
      </c>
      <c r="LV10" s="43">
        <f>+'Resumen Histórico'!QD65</f>
        <v>0</v>
      </c>
      <c r="LW10" s="43">
        <f>+'Resumen Histórico'!QE65</f>
        <v>0</v>
      </c>
      <c r="LX10" s="43">
        <f>+'Resumen Histórico'!QF65</f>
        <v>0</v>
      </c>
      <c r="LY10" s="157">
        <f>+'Resumen Histórico'!QG65</f>
        <v>0</v>
      </c>
      <c r="LZ10" s="136">
        <f>+'Resumen Histórico'!QH65</f>
        <v>0</v>
      </c>
      <c r="MA10" s="136">
        <f>+'Resumen Histórico'!QI65</f>
        <v>0</v>
      </c>
      <c r="MB10" s="106">
        <v>0</v>
      </c>
      <c r="MC10" s="69">
        <f t="shared" si="0"/>
        <v>0</v>
      </c>
      <c r="MD10" s="69">
        <f t="shared" si="1"/>
        <v>0</v>
      </c>
      <c r="ME10" s="104"/>
      <c r="MF10" s="69"/>
      <c r="MG10" s="69"/>
    </row>
    <row r="11" spans="1:346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8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X11" s="42"/>
      <c r="LY11" s="42"/>
      <c r="LZ11" s="42"/>
      <c r="MA11" s="42"/>
      <c r="MC11" s="69"/>
    </row>
    <row r="12" spans="1:346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142"/>
      <c r="LG12" s="67"/>
      <c r="LH12" s="67"/>
      <c r="MB12" s="67"/>
      <c r="MC12" s="69"/>
      <c r="MD12" s="104"/>
    </row>
    <row r="13" spans="1:346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MB13" s="67"/>
      <c r="MC13" s="141"/>
      <c r="MD13" s="104"/>
    </row>
    <row r="14" spans="1:346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MB14" s="67"/>
      <c r="MC14" s="141"/>
      <c r="MD14" s="104"/>
    </row>
    <row r="15" spans="1:346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MB15" s="67"/>
      <c r="MC15" s="141"/>
      <c r="MD15" s="104"/>
    </row>
    <row r="16" spans="1:346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7"/>
      <c r="LS16" s="67"/>
      <c r="LT16" s="67"/>
      <c r="LU16" s="67"/>
      <c r="LV16" s="67"/>
      <c r="LW16" s="67"/>
      <c r="LX16" s="67"/>
      <c r="LY16" s="67"/>
      <c r="LZ16" s="67"/>
      <c r="MA16" s="67"/>
      <c r="MB16" s="67"/>
      <c r="MC16" s="141"/>
      <c r="MD16" s="104"/>
    </row>
    <row r="17" spans="4:342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7"/>
      <c r="LT17" s="67"/>
      <c r="LU17" s="67"/>
      <c r="LV17" s="67"/>
      <c r="LW17" s="67"/>
      <c r="LX17" s="67"/>
      <c r="LY17" s="67"/>
      <c r="LZ17" s="67"/>
      <c r="MA17" s="67"/>
      <c r="MB17" s="67"/>
      <c r="MC17" s="69"/>
      <c r="MD17" s="69"/>
    </row>
    <row r="18" spans="4:342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MB18" s="67"/>
      <c r="MC18" s="69"/>
      <c r="MD18" s="69"/>
    </row>
    <row r="19" spans="4:342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MB19" s="67"/>
      <c r="MC19" s="69"/>
    </row>
    <row r="20" spans="4:342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MB20" s="67"/>
      <c r="MC20" s="69"/>
    </row>
    <row r="21" spans="4:342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MC21" s="69"/>
    </row>
    <row r="22" spans="4:342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106"/>
      <c r="LR22" s="106"/>
      <c r="LS22" s="106"/>
      <c r="LT22" s="106"/>
      <c r="LU22" s="106"/>
      <c r="LV22" s="106"/>
      <c r="LW22" s="106"/>
      <c r="LX22" s="106"/>
      <c r="LY22" s="106"/>
      <c r="LZ22" s="106"/>
      <c r="MA22" s="106"/>
      <c r="MB22" s="67"/>
      <c r="MC22" s="69"/>
    </row>
    <row r="23" spans="4:342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Q23" s="106"/>
      <c r="LR23" s="106"/>
      <c r="LS23" s="106"/>
      <c r="LT23" s="106"/>
      <c r="LU23" s="106"/>
      <c r="LV23" s="106"/>
      <c r="LW23" s="106"/>
      <c r="LX23" s="106"/>
      <c r="LY23" s="106"/>
      <c r="LZ23" s="106"/>
      <c r="MA23" s="106"/>
      <c r="MC23" s="69"/>
    </row>
    <row r="24" spans="4:342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V24" s="67"/>
      <c r="LW24" s="67"/>
      <c r="LX24" s="67"/>
      <c r="LY24" s="67"/>
      <c r="LZ24" s="67"/>
      <c r="MA24" s="67"/>
      <c r="MC24" s="69"/>
    </row>
    <row r="25" spans="4:342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S25" s="67"/>
      <c r="LT25" s="67"/>
      <c r="LU25" s="67"/>
      <c r="LV25" s="67"/>
      <c r="LW25" s="67"/>
      <c r="LX25" s="67"/>
      <c r="LY25" s="67"/>
      <c r="LZ25" s="67"/>
      <c r="MA25" s="67"/>
      <c r="MC25" s="69"/>
    </row>
    <row r="26" spans="4:342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S26" s="67"/>
      <c r="LT26" s="67"/>
      <c r="LU26" s="67"/>
      <c r="LV26" s="67"/>
      <c r="LW26" s="67"/>
      <c r="LX26" s="67"/>
      <c r="LY26" s="67"/>
      <c r="LZ26" s="67"/>
      <c r="MA26" s="67"/>
      <c r="MC26" s="69"/>
    </row>
    <row r="27" spans="4:342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7"/>
      <c r="LW27" s="67"/>
      <c r="LX27" s="67"/>
      <c r="LY27" s="67"/>
      <c r="LZ27" s="67"/>
      <c r="MA27" s="67"/>
    </row>
    <row r="28" spans="4:342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7"/>
      <c r="LW28" s="67"/>
      <c r="LX28" s="67"/>
      <c r="LY28" s="67"/>
      <c r="LZ28" s="67"/>
      <c r="MA28" s="67"/>
    </row>
    <row r="29" spans="4:342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  <c r="LS29" s="67"/>
      <c r="LT29" s="67"/>
      <c r="LU29" s="67"/>
      <c r="LV29" s="67"/>
      <c r="LW29" s="67"/>
      <c r="LX29" s="67"/>
      <c r="LY29" s="67"/>
      <c r="LZ29" s="67"/>
      <c r="MA29" s="67"/>
    </row>
    <row r="30" spans="4:342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  <c r="LW30" s="67"/>
      <c r="LX30" s="67"/>
      <c r="LY30" s="67"/>
      <c r="LZ30" s="67"/>
      <c r="MA30" s="67"/>
    </row>
    <row r="31" spans="4:342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</row>
    <row r="32" spans="4:342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MC2:MC3"/>
    <mergeCell ref="MD2:MD3"/>
    <mergeCell ref="MB1:MD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I105"/>
  <sheetViews>
    <sheetView zoomScale="96" zoomScaleNormal="96" workbookViewId="0">
      <pane xSplit="1" ySplit="3" topLeftCell="PQ46" activePane="bottomRight" state="frozen"/>
      <selection pane="topRight" activeCell="B1" sqref="B1"/>
      <selection pane="bottomLeft" activeCell="A3" sqref="A3"/>
      <selection pane="bottomRight" activeCell="QH60" sqref="QH60:QH63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36" width="12.28515625" style="1" bestFit="1" customWidth="1"/>
    <col min="437" max="437" width="13.85546875" style="1" customWidth="1"/>
    <col min="438" max="440" width="12.28515625" style="1" bestFit="1" customWidth="1"/>
    <col min="441" max="443" width="12.7109375" style="1" customWidth="1"/>
    <col min="444" max="444" width="12.28515625" style="1" bestFit="1" customWidth="1"/>
    <col min="445" max="445" width="13.85546875" style="1" customWidth="1"/>
    <col min="446" max="446" width="13.42578125" style="1" customWidth="1"/>
    <col min="447" max="447" width="13.5703125" style="1" customWidth="1"/>
    <col min="448" max="448" width="14.7109375" style="1" customWidth="1"/>
    <col min="449" max="449" width="15" style="1" customWidth="1"/>
    <col min="450" max="450" width="16.42578125" style="1" customWidth="1"/>
    <col min="451" max="451" width="13.28515625" style="1" customWidth="1"/>
    <col min="452" max="16384" width="9.140625" style="1"/>
  </cols>
  <sheetData>
    <row r="1" spans="1:129" ht="13.5" thickBot="1" x14ac:dyDescent="0.25"/>
    <row r="2" spans="1:129" s="5" customFormat="1" ht="13.5" thickBot="1" x14ac:dyDescent="0.25">
      <c r="A2" s="150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51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50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51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2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3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51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51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51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51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51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51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51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51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QF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  <c r="PX56" s="92" t="str">
        <f t="shared" si="12"/>
        <v>L441</v>
      </c>
      <c r="PY56" s="92" t="str">
        <f t="shared" si="12"/>
        <v>L442</v>
      </c>
      <c r="PZ56" s="92" t="str">
        <f t="shared" si="12"/>
        <v>L443</v>
      </c>
      <c r="QA56" s="92" t="str">
        <f t="shared" si="12"/>
        <v>L444</v>
      </c>
      <c r="QB56" s="92" t="str">
        <f t="shared" si="12"/>
        <v>L445</v>
      </c>
      <c r="QC56" s="92" t="str">
        <f t="shared" si="12"/>
        <v>L446</v>
      </c>
      <c r="QD56" s="92" t="str">
        <f t="shared" si="12"/>
        <v>L447</v>
      </c>
      <c r="QE56" s="92" t="str">
        <f t="shared" si="12"/>
        <v>L448</v>
      </c>
      <c r="QF56" s="92" t="str">
        <f t="shared" si="12"/>
        <v>L449</v>
      </c>
      <c r="QG56" s="92" t="str">
        <f t="shared" ref="QG56:QI56" si="13">"L"&amp;RIGHT(QF56,3)+1</f>
        <v>L450</v>
      </c>
      <c r="QH56" s="92" t="str">
        <f t="shared" si="13"/>
        <v>L451</v>
      </c>
      <c r="QI56" s="92" t="str">
        <f t="shared" si="13"/>
        <v>L452</v>
      </c>
    </row>
    <row r="57" spans="1:451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4">"Liquidación "&amp;TEXT(EDATE(RIGHT(DT57,10),1),"dd-mm-yyyy")</f>
        <v>Liquidación 25-09-2012</v>
      </c>
      <c r="DW57" s="86" t="str">
        <f t="shared" si="14"/>
        <v>Liquidación 10-10-2012</v>
      </c>
      <c r="DX57" s="86" t="str">
        <f t="shared" si="14"/>
        <v>Liquidación 25-10-2012</v>
      </c>
      <c r="DY57" s="86" t="str">
        <f t="shared" si="14"/>
        <v>Liquidación 10-11-2012</v>
      </c>
      <c r="DZ57" s="86" t="str">
        <f t="shared" si="14"/>
        <v>Liquidación 25-11-2012</v>
      </c>
      <c r="EA57" s="86" t="str">
        <f t="shared" si="14"/>
        <v>Liquidación 10-12-2012</v>
      </c>
      <c r="EB57" s="86" t="str">
        <f t="shared" si="14"/>
        <v>Liquidación 25-12-2012</v>
      </c>
      <c r="EC57" s="86" t="str">
        <f t="shared" si="14"/>
        <v>Liquidación 10-01-2013</v>
      </c>
      <c r="ED57" s="86" t="str">
        <f t="shared" si="14"/>
        <v>Liquidación 25-01-2013</v>
      </c>
      <c r="EE57" s="86" t="str">
        <f t="shared" si="14"/>
        <v>Liquidación 10-02-2013</v>
      </c>
      <c r="EF57" s="86" t="str">
        <f t="shared" si="14"/>
        <v>Liquidación 25-02-2013</v>
      </c>
      <c r="EG57" s="86" t="str">
        <f t="shared" si="14"/>
        <v>Liquidación 10-03-2013</v>
      </c>
      <c r="EH57" s="86" t="str">
        <f t="shared" si="14"/>
        <v>Liquidación 25-03-2013</v>
      </c>
      <c r="EI57" s="86" t="str">
        <f t="shared" si="14"/>
        <v>Liquidación 10-04-2013</v>
      </c>
      <c r="EJ57" s="86" t="str">
        <f t="shared" si="14"/>
        <v>Liquidación 25-04-2013</v>
      </c>
      <c r="EK57" s="86" t="str">
        <f t="shared" si="14"/>
        <v>Liquidación 10-05-2013</v>
      </c>
      <c r="EL57" s="86" t="str">
        <f t="shared" si="14"/>
        <v>Liquidación 25-05-2013</v>
      </c>
      <c r="EM57" s="86" t="str">
        <f t="shared" si="14"/>
        <v>Liquidación 10-06-2013</v>
      </c>
      <c r="EN57" s="86" t="str">
        <f t="shared" si="14"/>
        <v>Liquidación 25-06-2013</v>
      </c>
      <c r="EO57" s="86" t="str">
        <f t="shared" si="14"/>
        <v>Liquidación 10-07-2013</v>
      </c>
      <c r="EP57" s="86" t="str">
        <f t="shared" si="14"/>
        <v>Liquidación 25-07-2013</v>
      </c>
      <c r="EQ57" s="86" t="str">
        <f t="shared" si="14"/>
        <v>Liquidación 10-08-2013</v>
      </c>
      <c r="ER57" s="86" t="str">
        <f t="shared" si="14"/>
        <v>Liquidación 25-08-2013</v>
      </c>
      <c r="ES57" s="86" t="str">
        <f t="shared" si="14"/>
        <v>Liquidación 10-09-2013</v>
      </c>
      <c r="ET57" s="86" t="str">
        <f t="shared" si="14"/>
        <v>Liquidación 25-09-2013</v>
      </c>
      <c r="EU57" s="86" t="str">
        <f t="shared" si="14"/>
        <v>Liquidación 10-10-2013</v>
      </c>
      <c r="EV57" s="86" t="str">
        <f t="shared" si="14"/>
        <v>Liquidación 25-10-2013</v>
      </c>
      <c r="EW57" s="86" t="str">
        <f t="shared" si="14"/>
        <v>Liquidación 10-11-2013</v>
      </c>
      <c r="EX57" s="86" t="str">
        <f t="shared" si="14"/>
        <v>Liquidación 25-11-2013</v>
      </c>
      <c r="EY57" s="86" t="str">
        <f t="shared" si="14"/>
        <v>Liquidación 10-12-2013</v>
      </c>
      <c r="EZ57" s="86" t="str">
        <f t="shared" si="14"/>
        <v>Liquidación 25-12-2013</v>
      </c>
      <c r="FA57" s="86" t="str">
        <f t="shared" si="14"/>
        <v>Liquidación 10-01-2014</v>
      </c>
      <c r="FB57" s="86" t="str">
        <f t="shared" si="14"/>
        <v>Liquidación 25-01-2014</v>
      </c>
      <c r="FC57" s="86" t="str">
        <f t="shared" si="14"/>
        <v>Liquidación 10-02-2014</v>
      </c>
      <c r="FD57" s="86" t="str">
        <f t="shared" si="14"/>
        <v>Liquidación 25-02-2014</v>
      </c>
      <c r="FE57" s="86" t="str">
        <f t="shared" si="14"/>
        <v>Liquidación 10-03-2014</v>
      </c>
      <c r="FF57" s="86" t="str">
        <f t="shared" si="14"/>
        <v>Liquidación 25-03-2014</v>
      </c>
      <c r="FG57" s="86" t="str">
        <f t="shared" si="14"/>
        <v>Liquidación 10-04-2014</v>
      </c>
      <c r="FH57" s="86" t="str">
        <f t="shared" si="14"/>
        <v>Liquidación 25-04-2014</v>
      </c>
      <c r="FI57" s="86" t="str">
        <f t="shared" si="14"/>
        <v>Liquidación 10-05-2014</v>
      </c>
      <c r="FJ57" s="86" t="str">
        <f t="shared" si="14"/>
        <v>Liquidación 25-05-2014</v>
      </c>
      <c r="FK57" s="86" t="str">
        <f t="shared" si="14"/>
        <v>Liquidación 10-06-2014</v>
      </c>
      <c r="FL57" s="86" t="str">
        <f t="shared" si="14"/>
        <v>Liquidación 25-06-2014</v>
      </c>
      <c r="FM57" s="86" t="str">
        <f t="shared" si="14"/>
        <v>Liquidación 10-07-2014</v>
      </c>
      <c r="FN57" s="86" t="str">
        <f t="shared" si="14"/>
        <v>Liquidación 25-07-2014</v>
      </c>
      <c r="FO57" s="86" t="str">
        <f t="shared" si="14"/>
        <v>Liquidación 10-08-2014</v>
      </c>
      <c r="FP57" s="86" t="str">
        <f t="shared" si="14"/>
        <v>Liquidación 25-08-2014</v>
      </c>
      <c r="FQ57" s="86" t="str">
        <f t="shared" si="14"/>
        <v>Liquidación 10-09-2014</v>
      </c>
      <c r="FR57" s="86" t="str">
        <f t="shared" si="14"/>
        <v>Liquidación 25-09-2014</v>
      </c>
      <c r="FS57" s="86" t="str">
        <f t="shared" si="14"/>
        <v>Liquidación 10-10-2014</v>
      </c>
      <c r="FT57" s="86" t="str">
        <f t="shared" si="14"/>
        <v>Liquidación 25-10-2014</v>
      </c>
      <c r="FU57" s="86" t="str">
        <f t="shared" si="14"/>
        <v>Liquidación 10-11-2014</v>
      </c>
      <c r="FV57" s="86" t="str">
        <f t="shared" si="14"/>
        <v>Liquidación 25-11-2014</v>
      </c>
      <c r="FW57" s="86" t="str">
        <f t="shared" si="14"/>
        <v>Liquidación 10-12-2014</v>
      </c>
      <c r="FX57" s="86" t="str">
        <f t="shared" si="14"/>
        <v>Liquidación 25-12-2014</v>
      </c>
      <c r="FY57" s="86" t="str">
        <f t="shared" si="14"/>
        <v>Liquidación 10-01-2015</v>
      </c>
      <c r="FZ57" s="86" t="str">
        <f t="shared" si="14"/>
        <v>Liquidación 25-01-2015</v>
      </c>
      <c r="GA57" s="86" t="str">
        <f t="shared" si="14"/>
        <v>Liquidación 10-02-2015</v>
      </c>
      <c r="GB57" s="86" t="str">
        <f t="shared" si="14"/>
        <v>Liquidación 25-02-2015</v>
      </c>
      <c r="GC57" s="86" t="str">
        <f t="shared" si="14"/>
        <v>Liquidación 10-03-2015</v>
      </c>
      <c r="GD57" s="86" t="str">
        <f t="shared" si="14"/>
        <v>Liquidación 25-03-2015</v>
      </c>
      <c r="GE57" s="86" t="str">
        <f t="shared" si="14"/>
        <v>Liquidación 10-04-2015</v>
      </c>
      <c r="GF57" s="86" t="str">
        <f t="shared" si="14"/>
        <v>Liquidación 25-04-2015</v>
      </c>
      <c r="GG57" s="86" t="str">
        <f t="shared" si="14"/>
        <v>Liquidación 10-05-2015</v>
      </c>
      <c r="GH57" s="86" t="str">
        <f t="shared" ref="GH57:IS57" si="15">"Liquidación "&amp;TEXT(EDATE(RIGHT(GF57,10),1),"dd-mm-yyyy")</f>
        <v>Liquidación 25-05-2015</v>
      </c>
      <c r="GI57" s="86" t="str">
        <f t="shared" si="15"/>
        <v>Liquidación 10-06-2015</v>
      </c>
      <c r="GJ57" s="86" t="str">
        <f t="shared" si="15"/>
        <v>Liquidación 25-06-2015</v>
      </c>
      <c r="GK57" s="86" t="str">
        <f t="shared" si="15"/>
        <v>Liquidación 10-07-2015</v>
      </c>
      <c r="GL57" s="86" t="str">
        <f t="shared" si="15"/>
        <v>Liquidación 25-07-2015</v>
      </c>
      <c r="GM57" s="86" t="str">
        <f t="shared" si="15"/>
        <v>Liquidación 10-08-2015</v>
      </c>
      <c r="GN57" s="86" t="str">
        <f t="shared" si="15"/>
        <v>Liquidación 25-08-2015</v>
      </c>
      <c r="GO57" s="86" t="str">
        <f t="shared" si="15"/>
        <v>Liquidación 10-09-2015</v>
      </c>
      <c r="GP57" s="86" t="str">
        <f t="shared" si="15"/>
        <v>Liquidación 25-09-2015</v>
      </c>
      <c r="GQ57" s="86" t="str">
        <f t="shared" si="15"/>
        <v>Liquidación 10-10-2015</v>
      </c>
      <c r="GR57" s="86" t="str">
        <f t="shared" si="15"/>
        <v>Liquidación 25-10-2015</v>
      </c>
      <c r="GS57" s="86" t="str">
        <f t="shared" si="15"/>
        <v>Liquidación 10-11-2015</v>
      </c>
      <c r="GT57" s="86" t="str">
        <f t="shared" si="15"/>
        <v>Liquidación 25-11-2015</v>
      </c>
      <c r="GU57" s="86" t="str">
        <f t="shared" si="15"/>
        <v>Liquidación 10-12-2015</v>
      </c>
      <c r="GV57" s="86" t="str">
        <f t="shared" si="15"/>
        <v>Liquidación 25-12-2015</v>
      </c>
      <c r="GW57" s="86" t="str">
        <f t="shared" si="15"/>
        <v>Liquidación 10-01-2016</v>
      </c>
      <c r="GX57" s="86" t="str">
        <f t="shared" si="15"/>
        <v>Liquidación 25-01-2016</v>
      </c>
      <c r="GY57" s="86" t="str">
        <f t="shared" si="15"/>
        <v>Liquidación 10-02-2016</v>
      </c>
      <c r="GZ57" s="86" t="str">
        <f t="shared" si="15"/>
        <v>Liquidación 25-02-2016</v>
      </c>
      <c r="HA57" s="86" t="str">
        <f t="shared" si="15"/>
        <v>Liquidación 10-03-2016</v>
      </c>
      <c r="HB57" s="86" t="str">
        <f t="shared" si="15"/>
        <v>Liquidación 25-03-2016</v>
      </c>
      <c r="HC57" s="86" t="str">
        <f t="shared" si="15"/>
        <v>Liquidación 10-04-2016</v>
      </c>
      <c r="HD57" s="86" t="str">
        <f t="shared" si="15"/>
        <v>Liquidación 25-04-2016</v>
      </c>
      <c r="HE57" s="86" t="str">
        <f t="shared" si="15"/>
        <v>Liquidación 10-05-2016</v>
      </c>
      <c r="HF57" s="86" t="str">
        <f t="shared" si="15"/>
        <v>Liquidación 25-05-2016</v>
      </c>
      <c r="HG57" s="86" t="str">
        <f t="shared" si="15"/>
        <v>Liquidación 10-06-2016</v>
      </c>
      <c r="HH57" s="86" t="str">
        <f t="shared" si="15"/>
        <v>Liquidación 25-06-2016</v>
      </c>
      <c r="HI57" s="86" t="str">
        <f t="shared" si="15"/>
        <v>Liquidación 10-07-2016</v>
      </c>
      <c r="HJ57" s="86" t="str">
        <f t="shared" si="15"/>
        <v>Liquidación 25-07-2016</v>
      </c>
      <c r="HK57" s="86" t="str">
        <f t="shared" si="15"/>
        <v>Liquidación 10-08-2016</v>
      </c>
      <c r="HL57" s="86" t="str">
        <f t="shared" si="15"/>
        <v>Liquidación 25-08-2016</v>
      </c>
      <c r="HM57" s="86" t="str">
        <f t="shared" si="15"/>
        <v>Liquidación 10-09-2016</v>
      </c>
      <c r="HN57" s="86" t="str">
        <f t="shared" si="15"/>
        <v>Liquidación 25-09-2016</v>
      </c>
      <c r="HO57" s="86" t="str">
        <f t="shared" si="15"/>
        <v>Liquidación 10-10-2016</v>
      </c>
      <c r="HP57" s="86" t="str">
        <f t="shared" si="15"/>
        <v>Liquidación 25-10-2016</v>
      </c>
      <c r="HQ57" s="86" t="str">
        <f t="shared" si="15"/>
        <v>Liquidación 10-11-2016</v>
      </c>
      <c r="HR57" s="86" t="str">
        <f t="shared" si="15"/>
        <v>Liquidación 25-11-2016</v>
      </c>
      <c r="HS57" s="86" t="str">
        <f t="shared" si="15"/>
        <v>Liquidación 10-12-2016</v>
      </c>
      <c r="HT57" s="86" t="str">
        <f t="shared" si="15"/>
        <v>Liquidación 25-12-2016</v>
      </c>
      <c r="HU57" s="86" t="str">
        <f t="shared" si="15"/>
        <v>Liquidación 10-01-2017</v>
      </c>
      <c r="HV57" s="86" t="str">
        <f t="shared" si="15"/>
        <v>Liquidación 25-01-2017</v>
      </c>
      <c r="HW57" s="86" t="str">
        <f t="shared" si="15"/>
        <v>Liquidación 10-02-2017</v>
      </c>
      <c r="HX57" s="86" t="str">
        <f t="shared" si="15"/>
        <v>Liquidación 25-02-2017</v>
      </c>
      <c r="HY57" s="86" t="str">
        <f t="shared" si="15"/>
        <v>Liquidación 10-03-2017</v>
      </c>
      <c r="HZ57" s="86" t="str">
        <f t="shared" si="15"/>
        <v>Liquidación 25-03-2017</v>
      </c>
      <c r="IA57" s="86" t="str">
        <f t="shared" si="15"/>
        <v>Liquidación 10-04-2017</v>
      </c>
      <c r="IB57" s="86" t="str">
        <f t="shared" si="15"/>
        <v>Liquidación 25-04-2017</v>
      </c>
      <c r="IC57" s="86" t="str">
        <f t="shared" si="15"/>
        <v>Liquidación 10-05-2017</v>
      </c>
      <c r="ID57" s="86" t="str">
        <f t="shared" si="15"/>
        <v>Liquidación 25-05-2017</v>
      </c>
      <c r="IE57" s="86" t="str">
        <f t="shared" si="15"/>
        <v>Liquidación 10-06-2017</v>
      </c>
      <c r="IF57" s="86" t="str">
        <f t="shared" si="15"/>
        <v>Liquidación 25-06-2017</v>
      </c>
      <c r="IG57" s="86" t="str">
        <f t="shared" si="15"/>
        <v>Liquidación 10-07-2017</v>
      </c>
      <c r="IH57" s="86" t="str">
        <f t="shared" si="15"/>
        <v>Liquidación 25-07-2017</v>
      </c>
      <c r="II57" s="86" t="str">
        <f t="shared" si="15"/>
        <v>Liquidación 10-08-2017</v>
      </c>
      <c r="IJ57" s="86" t="str">
        <f t="shared" si="15"/>
        <v>Liquidación 25-08-2017</v>
      </c>
      <c r="IK57" s="86" t="str">
        <f t="shared" si="15"/>
        <v>Liquidación 10-09-2017</v>
      </c>
      <c r="IL57" s="86" t="str">
        <f t="shared" si="15"/>
        <v>Liquidación 25-09-2017</v>
      </c>
      <c r="IM57" s="86" t="str">
        <f t="shared" si="15"/>
        <v>Liquidación 10-10-2017</v>
      </c>
      <c r="IN57" s="86" t="str">
        <f t="shared" si="15"/>
        <v>Liquidación 25-10-2017</v>
      </c>
      <c r="IO57" s="86" t="str">
        <f t="shared" si="15"/>
        <v>Liquidación 10-11-2017</v>
      </c>
      <c r="IP57" s="86" t="str">
        <f t="shared" si="15"/>
        <v>Liquidación 25-11-2017</v>
      </c>
      <c r="IQ57" s="86" t="str">
        <f t="shared" si="15"/>
        <v>Liquidación 10-12-2017</v>
      </c>
      <c r="IR57" s="86" t="str">
        <f t="shared" si="15"/>
        <v>Liquidación 25-12-2017</v>
      </c>
      <c r="IS57" s="86" t="str">
        <f t="shared" si="15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6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7">"Liquidación "&amp;TEXT(EDATE(RIGHT(IY57,10),1),"dd-mm-yyyy")</f>
        <v>Liquidación 10-05-2018</v>
      </c>
      <c r="JB57" s="86" t="str">
        <f t="shared" si="17"/>
        <v>Liquidación 25-05-2018</v>
      </c>
      <c r="JC57" s="86" t="str">
        <f t="shared" si="17"/>
        <v>Liquidación 10-06-2018</v>
      </c>
      <c r="JD57" s="86" t="str">
        <f t="shared" si="17"/>
        <v>Liquidación 25-06-2018</v>
      </c>
      <c r="JE57" s="86" t="str">
        <f t="shared" si="17"/>
        <v>Liquidación 10-07-2018</v>
      </c>
      <c r="JF57" s="86" t="str">
        <f t="shared" si="17"/>
        <v>Liquidación 25-07-2018</v>
      </c>
      <c r="JG57" s="86" t="str">
        <f t="shared" si="17"/>
        <v>Liquidación 10-08-2018</v>
      </c>
      <c r="JH57" s="86" t="str">
        <f t="shared" si="17"/>
        <v>Liquidación 25-08-2018</v>
      </c>
      <c r="JI57" s="86" t="str">
        <f t="shared" si="17"/>
        <v>Liquidación 10-09-2018</v>
      </c>
      <c r="JJ57" s="86" t="str">
        <f t="shared" si="17"/>
        <v>Liquidación 25-09-2018</v>
      </c>
      <c r="JK57" s="86" t="str">
        <f t="shared" si="17"/>
        <v>Liquidación 10-10-2018</v>
      </c>
      <c r="JL57" s="86" t="str">
        <f t="shared" si="17"/>
        <v>Liquidación 25-10-2018</v>
      </c>
      <c r="JM57" s="86" t="str">
        <f t="shared" si="17"/>
        <v>Liquidación 10-11-2018</v>
      </c>
      <c r="JN57" s="86" t="str">
        <f t="shared" si="17"/>
        <v>Liquidación 25-11-2018</v>
      </c>
      <c r="JO57" s="86" t="str">
        <f t="shared" si="17"/>
        <v>Liquidación 10-12-2018</v>
      </c>
      <c r="JP57" s="86" t="str">
        <f t="shared" si="17"/>
        <v>Liquidación 25-12-2018</v>
      </c>
      <c r="JQ57" s="86" t="str">
        <f t="shared" si="17"/>
        <v>Liquidación 10-01-2019</v>
      </c>
      <c r="JR57" s="86" t="str">
        <f t="shared" si="17"/>
        <v>Liquidación 25-01-2019</v>
      </c>
      <c r="JS57" s="86" t="str">
        <f t="shared" ref="JS57:JV57" si="18">"Liquidación "&amp;TEXT(EDATE(RIGHT(JQ57,10),1),"dd-mm-yyyy")</f>
        <v>Liquidación 10-02-2019</v>
      </c>
      <c r="JT57" s="86" t="str">
        <f t="shared" si="18"/>
        <v>Liquidación 25-02-2019</v>
      </c>
      <c r="JU57" s="86" t="str">
        <f t="shared" si="18"/>
        <v>Liquidación 10-03-2019</v>
      </c>
      <c r="JV57" s="86" t="str">
        <f t="shared" si="18"/>
        <v>Liquidación 25-03-2019</v>
      </c>
      <c r="JW57" s="86" t="str">
        <f t="shared" ref="JW57:KC57" si="19">"Liquidación "&amp;TEXT(EDATE(RIGHT(JU57,10),1),"dd-mm-yyyy")</f>
        <v>Liquidación 10-04-2019</v>
      </c>
      <c r="JX57" s="86" t="str">
        <f t="shared" si="19"/>
        <v>Liquidación 25-04-2019</v>
      </c>
      <c r="JY57" s="86" t="str">
        <f t="shared" si="19"/>
        <v>Liquidación 10-05-2019</v>
      </c>
      <c r="JZ57" s="86" t="str">
        <f t="shared" si="19"/>
        <v>Liquidación 25-05-2019</v>
      </c>
      <c r="KA57" s="86" t="str">
        <f t="shared" si="19"/>
        <v>Liquidación 10-06-2019</v>
      </c>
      <c r="KB57" s="86" t="str">
        <f t="shared" si="19"/>
        <v>Liquidación 25-06-2019</v>
      </c>
      <c r="KC57" s="86" t="str">
        <f t="shared" si="19"/>
        <v>Liquidación 10-07-2019</v>
      </c>
      <c r="KD57" s="86" t="str">
        <f t="shared" ref="KD57:LK57" si="20">"Liquidación "&amp;TEXT(EDATE(RIGHT(KB57,10),1),"dd-mm-yyyy")</f>
        <v>Liquidación 25-07-2019</v>
      </c>
      <c r="KE57" s="86" t="str">
        <f t="shared" si="20"/>
        <v>Liquidación 10-08-2019</v>
      </c>
      <c r="KF57" s="86" t="str">
        <f t="shared" si="20"/>
        <v>Liquidación 25-08-2019</v>
      </c>
      <c r="KG57" s="86" t="str">
        <f t="shared" si="20"/>
        <v>Liquidación 10-09-2019</v>
      </c>
      <c r="KH57" s="86" t="str">
        <f t="shared" si="20"/>
        <v>Liquidación 25-09-2019</v>
      </c>
      <c r="KI57" s="86" t="str">
        <f t="shared" si="20"/>
        <v>Liquidación 10-10-2019</v>
      </c>
      <c r="KJ57" s="86" t="str">
        <f t="shared" si="20"/>
        <v>Liquidación 25-10-2019</v>
      </c>
      <c r="KK57" s="86" t="str">
        <f t="shared" si="20"/>
        <v>Liquidación 10-11-2019</v>
      </c>
      <c r="KL57" s="86" t="str">
        <f t="shared" si="20"/>
        <v>Liquidación 25-11-2019</v>
      </c>
      <c r="KM57" s="86" t="str">
        <f t="shared" si="20"/>
        <v>Liquidación 10-12-2019</v>
      </c>
      <c r="KN57" s="86" t="str">
        <f t="shared" si="20"/>
        <v>Liquidación 25-12-2019</v>
      </c>
      <c r="KO57" s="86" t="str">
        <f t="shared" si="20"/>
        <v>Liquidación 10-01-2020</v>
      </c>
      <c r="KP57" s="86" t="str">
        <f t="shared" si="20"/>
        <v>Liquidación 25-01-2020</v>
      </c>
      <c r="KQ57" s="86" t="str">
        <f t="shared" si="20"/>
        <v>Liquidación 10-02-2020</v>
      </c>
      <c r="KR57" s="86" t="str">
        <f t="shared" si="20"/>
        <v>Liquidación 25-02-2020</v>
      </c>
      <c r="KS57" s="86" t="str">
        <f>"Liquidación "&amp;TEXT(EDATE(RIGHT(KQ57,10),1),"dd-mm-yyyy")</f>
        <v>Liquidación 10-03-2020</v>
      </c>
      <c r="KT57" s="86" t="str">
        <f t="shared" si="20"/>
        <v>Liquidación 25-03-2020</v>
      </c>
      <c r="KU57" s="86" t="str">
        <f t="shared" si="20"/>
        <v>Liquidación 10-04-2020</v>
      </c>
      <c r="KV57" s="86" t="str">
        <f t="shared" si="20"/>
        <v>Liquidación 25-04-2020</v>
      </c>
      <c r="KW57" s="86" t="str">
        <f t="shared" si="20"/>
        <v>Liquidación 10-05-2020</v>
      </c>
      <c r="KX57" s="86" t="str">
        <f t="shared" si="20"/>
        <v>Liquidación 25-05-2020</v>
      </c>
      <c r="KY57" s="86" t="str">
        <f t="shared" si="20"/>
        <v>Liquidación 10-06-2020</v>
      </c>
      <c r="KZ57" s="86" t="str">
        <f t="shared" si="20"/>
        <v>Liquidación 25-06-2020</v>
      </c>
      <c r="LA57" s="86" t="str">
        <f t="shared" si="20"/>
        <v>Liquidación 10-07-2020</v>
      </c>
      <c r="LB57" s="86" t="str">
        <f t="shared" si="20"/>
        <v>Liquidación 25-07-2020</v>
      </c>
      <c r="LC57" s="86" t="str">
        <f t="shared" si="20"/>
        <v>Liquidación 10-08-2020</v>
      </c>
      <c r="LD57" s="86" t="str">
        <f t="shared" si="20"/>
        <v>Liquidación 25-08-2020</v>
      </c>
      <c r="LE57" s="86" t="str">
        <f t="shared" si="20"/>
        <v>Liquidación 10-09-2020</v>
      </c>
      <c r="LF57" s="86" t="str">
        <f t="shared" si="20"/>
        <v>Liquidación 25-09-2020</v>
      </c>
      <c r="LG57" s="86" t="str">
        <f t="shared" si="20"/>
        <v>Liquidación 10-10-2020</v>
      </c>
      <c r="LH57" s="86" t="str">
        <f t="shared" si="20"/>
        <v>Liquidación 25-10-2020</v>
      </c>
      <c r="LI57" s="86" t="str">
        <f t="shared" si="20"/>
        <v>Liquidación 10-11-2020</v>
      </c>
      <c r="LJ57" s="86" t="str">
        <f t="shared" si="20"/>
        <v>Liquidación 25-11-2020</v>
      </c>
      <c r="LK57" s="86" t="str">
        <f t="shared" si="20"/>
        <v>Liquidación 10-12-2020</v>
      </c>
      <c r="LL57" s="86" t="str">
        <f t="shared" ref="LL57:LS57" si="21">"Liquidación "&amp;TEXT(EDATE(RIGHT(LJ57,10),1),"dd-mm-yyyy")</f>
        <v>Liquidación 25-12-2020</v>
      </c>
      <c r="LM57" s="86" t="str">
        <f t="shared" si="21"/>
        <v>Liquidación 10-01-2021</v>
      </c>
      <c r="LN57" s="86" t="str">
        <f t="shared" si="21"/>
        <v>Liquidación 25-01-2021</v>
      </c>
      <c r="LO57" s="86" t="str">
        <f t="shared" si="21"/>
        <v>Liquidación 10-02-2021</v>
      </c>
      <c r="LP57" s="86" t="str">
        <f t="shared" si="21"/>
        <v>Liquidación 25-02-2021</v>
      </c>
      <c r="LQ57" s="86" t="str">
        <f t="shared" si="21"/>
        <v>Liquidación 10-03-2021</v>
      </c>
      <c r="LR57" s="86" t="str">
        <f t="shared" si="21"/>
        <v>Liquidación 25-03-2021</v>
      </c>
      <c r="LS57" s="86" t="str">
        <f t="shared" si="21"/>
        <v>Liquidación 10-04-2021</v>
      </c>
      <c r="LT57" s="86" t="str">
        <f t="shared" ref="LT57:NB57" si="22">"Liquidación "&amp;TEXT(EDATE(RIGHT(LR57,10),1),"dd-mm-yyyy")</f>
        <v>Liquidación 25-04-2021</v>
      </c>
      <c r="LU57" s="86" t="str">
        <f t="shared" si="22"/>
        <v>Liquidación 10-05-2021</v>
      </c>
      <c r="LV57" s="86" t="str">
        <f t="shared" si="22"/>
        <v>Liquidación 25-05-2021</v>
      </c>
      <c r="LW57" s="86" t="str">
        <f t="shared" si="22"/>
        <v>Liquidación 10-06-2021</v>
      </c>
      <c r="LX57" s="86" t="str">
        <f t="shared" si="22"/>
        <v>Liquidación 25-06-2021</v>
      </c>
      <c r="LY57" s="86" t="str">
        <f t="shared" si="22"/>
        <v>Liquidación 10-07-2021</v>
      </c>
      <c r="LZ57" s="86" t="str">
        <f t="shared" si="22"/>
        <v>Liquidación 25-07-2021</v>
      </c>
      <c r="MA57" s="86" t="str">
        <f t="shared" si="22"/>
        <v>Liquidación 10-08-2021</v>
      </c>
      <c r="MB57" s="86" t="str">
        <f t="shared" si="22"/>
        <v>Liquidación 25-08-2021</v>
      </c>
      <c r="MC57" s="86" t="str">
        <f t="shared" si="22"/>
        <v>Liquidación 10-09-2021</v>
      </c>
      <c r="MD57" s="86" t="str">
        <f t="shared" si="22"/>
        <v>Liquidación 25-09-2021</v>
      </c>
      <c r="ME57" s="86" t="str">
        <f t="shared" si="22"/>
        <v>Liquidación 10-10-2021</v>
      </c>
      <c r="MF57" s="86" t="str">
        <f t="shared" si="22"/>
        <v>Liquidación 25-10-2021</v>
      </c>
      <c r="MG57" s="86" t="str">
        <f t="shared" si="22"/>
        <v>Liquidación 10-11-2021</v>
      </c>
      <c r="MH57" s="86" t="str">
        <f t="shared" si="22"/>
        <v>Liquidación 25-11-2021</v>
      </c>
      <c r="MI57" s="86" t="str">
        <f t="shared" si="22"/>
        <v>Liquidación 10-12-2021</v>
      </c>
      <c r="MJ57" s="86" t="str">
        <f t="shared" si="22"/>
        <v>Liquidación 25-12-2021</v>
      </c>
      <c r="MK57" s="86" t="str">
        <f t="shared" si="22"/>
        <v>Liquidación 10-01-2022</v>
      </c>
      <c r="ML57" s="86" t="str">
        <f t="shared" si="22"/>
        <v>Liquidación 25-01-2022</v>
      </c>
      <c r="MM57" s="86" t="str">
        <f t="shared" si="22"/>
        <v>Liquidación 10-02-2022</v>
      </c>
      <c r="MN57" s="86" t="str">
        <f t="shared" si="22"/>
        <v>Liquidación 25-02-2022</v>
      </c>
      <c r="MO57" s="86" t="str">
        <f t="shared" si="22"/>
        <v>Liquidación 10-03-2022</v>
      </c>
      <c r="MP57" s="86" t="str">
        <f t="shared" si="22"/>
        <v>Liquidación 25-03-2022</v>
      </c>
      <c r="MQ57" s="86" t="str">
        <f t="shared" si="22"/>
        <v>Liquidación 10-04-2022</v>
      </c>
      <c r="MR57" s="86" t="str">
        <f>"Liquidación "&amp;TEXT(EDATE(RIGHT(MP57,10),1),"dd-mm-yyyy")</f>
        <v>Liquidación 25-04-2022</v>
      </c>
      <c r="MS57" s="86" t="str">
        <f t="shared" si="22"/>
        <v>Liquidación 10-05-2022</v>
      </c>
      <c r="MT57" s="86" t="str">
        <f t="shared" si="22"/>
        <v>Liquidación 25-05-2022</v>
      </c>
      <c r="MU57" s="86" t="str">
        <f t="shared" si="22"/>
        <v>Liquidación 10-06-2022</v>
      </c>
      <c r="MV57" s="86" t="str">
        <f t="shared" si="22"/>
        <v>Liquidación 25-06-2022</v>
      </c>
      <c r="MW57" s="86" t="str">
        <f t="shared" si="22"/>
        <v>Liquidación 10-07-2022</v>
      </c>
      <c r="MX57" s="86" t="str">
        <f t="shared" si="22"/>
        <v>Liquidación 25-07-2022</v>
      </c>
      <c r="MY57" s="86" t="str">
        <f t="shared" si="22"/>
        <v>Liquidación 10-08-2022</v>
      </c>
      <c r="MZ57" s="86" t="str">
        <f t="shared" si="22"/>
        <v>Liquidación 25-08-2022</v>
      </c>
      <c r="NA57" s="86" t="str">
        <f t="shared" si="22"/>
        <v>Liquidación 10-09-2022</v>
      </c>
      <c r="NB57" s="86" t="str">
        <f t="shared" si="22"/>
        <v>Liquidación 25-09-2022</v>
      </c>
      <c r="NC57" s="86" t="str">
        <f t="shared" ref="NC57:NH57" si="23">"Liquidación "&amp;TEXT(EDATE(RIGHT(NA57,10),1),"dd-mm-yyyy")</f>
        <v>Liquidación 10-10-2022</v>
      </c>
      <c r="ND57" s="86" t="str">
        <f t="shared" si="23"/>
        <v>Liquidación 25-10-2022</v>
      </c>
      <c r="NE57" s="86" t="str">
        <f t="shared" si="23"/>
        <v>Liquidación 10-11-2022</v>
      </c>
      <c r="NF57" s="86" t="str">
        <f t="shared" si="23"/>
        <v>Liquidación 25-11-2022</v>
      </c>
      <c r="NG57" s="86" t="str">
        <f t="shared" si="23"/>
        <v>Liquidación 10-12-2022</v>
      </c>
      <c r="NH57" s="86" t="str">
        <f t="shared" si="23"/>
        <v>Liquidación 25-12-2022</v>
      </c>
      <c r="NI57" s="86" t="str">
        <f t="shared" ref="NI57:NV57" si="24">"Liquidación "&amp;TEXT(EDATE(RIGHT(NG57,10),1),"dd-mm-yyyy")</f>
        <v>Liquidación 10-01-2023</v>
      </c>
      <c r="NJ57" s="86" t="str">
        <f t="shared" si="24"/>
        <v>Liquidación 25-01-2023</v>
      </c>
      <c r="NK57" s="86" t="str">
        <f t="shared" si="24"/>
        <v>Liquidación 10-02-2023</v>
      </c>
      <c r="NL57" s="86" t="str">
        <f t="shared" si="24"/>
        <v>Liquidación 25-02-2023</v>
      </c>
      <c r="NM57" s="86" t="str">
        <f t="shared" si="24"/>
        <v>Liquidación 10-03-2023</v>
      </c>
      <c r="NN57" s="86" t="str">
        <f t="shared" si="24"/>
        <v>Liquidación 25-03-2023</v>
      </c>
      <c r="NO57" s="86" t="str">
        <f t="shared" si="24"/>
        <v>Liquidación 10-04-2023</v>
      </c>
      <c r="NP57" s="86" t="str">
        <f t="shared" si="24"/>
        <v>Liquidación 25-04-2023</v>
      </c>
      <c r="NQ57" s="86" t="str">
        <f t="shared" si="24"/>
        <v>Liquidación 10-05-2023</v>
      </c>
      <c r="NR57" s="86" t="str">
        <f t="shared" si="24"/>
        <v>Liquidación 25-05-2023</v>
      </c>
      <c r="NS57" s="86" t="str">
        <f t="shared" si="24"/>
        <v>Liquidación 10-06-2023</v>
      </c>
      <c r="NT57" s="86" t="str">
        <f t="shared" si="24"/>
        <v>Liquidación 25-06-2023</v>
      </c>
      <c r="NU57" s="86" t="str">
        <f t="shared" si="24"/>
        <v>Liquidación 10-07-2023</v>
      </c>
      <c r="NV57" s="86" t="str">
        <f t="shared" si="24"/>
        <v>Liquidación 25-07-2023</v>
      </c>
      <c r="NW57" s="86" t="str">
        <f t="shared" ref="NW57:OH57" si="25">"Liquidación "&amp;TEXT(EDATE(RIGHT(NU57,10),1),"dd-mm-yyyy")</f>
        <v>Liquidación 10-08-2023</v>
      </c>
      <c r="NX57" s="86" t="str">
        <f t="shared" si="25"/>
        <v>Liquidación 25-08-2023</v>
      </c>
      <c r="NY57" s="86" t="str">
        <f t="shared" si="25"/>
        <v>Liquidación 10-09-2023</v>
      </c>
      <c r="NZ57" s="86" t="str">
        <f t="shared" si="25"/>
        <v>Liquidación 25-09-2023</v>
      </c>
      <c r="OA57" s="86" t="str">
        <f t="shared" si="25"/>
        <v>Liquidación 10-10-2023</v>
      </c>
      <c r="OB57" s="86" t="str">
        <f>"Liquidación "&amp;TEXT(EDATE(RIGHT(NZ57,10),1),"dd-mm-yyyy")</f>
        <v>Liquidación 25-10-2023</v>
      </c>
      <c r="OC57" s="86" t="str">
        <f t="shared" si="25"/>
        <v>Liquidación 10-11-2023</v>
      </c>
      <c r="OD57" s="86" t="str">
        <f>"Liquidación "&amp;TEXT(EDATE(RIGHT(OB57,10),1),"dd-mm-yyyy")</f>
        <v>Liquidación 25-11-2023</v>
      </c>
      <c r="OE57" s="86" t="str">
        <f t="shared" si="25"/>
        <v>Liquidación 10-12-2023</v>
      </c>
      <c r="OF57" s="86" t="str">
        <f t="shared" si="25"/>
        <v>Liquidación 25-12-2023</v>
      </c>
      <c r="OG57" s="86" t="str">
        <f t="shared" si="25"/>
        <v>Liquidación 10-01-2024</v>
      </c>
      <c r="OH57" s="86" t="str">
        <f t="shared" si="25"/>
        <v>Liquidación 25-01-2024</v>
      </c>
      <c r="OI57" s="86" t="str">
        <f t="shared" ref="OI57:PB57" si="26">"Liquidación "&amp;TEXT(EDATE(RIGHT(OG57,10),1),"dd-mm-yyyy")</f>
        <v>Liquidación 10-02-2024</v>
      </c>
      <c r="OJ57" s="86" t="str">
        <f t="shared" si="26"/>
        <v>Liquidación 25-02-2024</v>
      </c>
      <c r="OK57" s="86" t="str">
        <f t="shared" si="26"/>
        <v>Liquidación 10-03-2024</v>
      </c>
      <c r="OL57" s="86" t="str">
        <f t="shared" si="26"/>
        <v>Liquidación 25-03-2024</v>
      </c>
      <c r="OM57" s="86" t="str">
        <f t="shared" si="26"/>
        <v>Liquidación 10-04-2024</v>
      </c>
      <c r="ON57" s="86" t="str">
        <f t="shared" si="26"/>
        <v>Liquidación 25-04-2024</v>
      </c>
      <c r="OO57" s="86" t="str">
        <f t="shared" si="26"/>
        <v>Liquidación 10-05-2024</v>
      </c>
      <c r="OP57" s="86" t="str">
        <f t="shared" si="26"/>
        <v>Liquidación 25-05-2024</v>
      </c>
      <c r="OQ57" s="86" t="str">
        <f t="shared" si="26"/>
        <v>Liquidación 10-06-2024</v>
      </c>
      <c r="OR57" s="86" t="str">
        <f t="shared" si="26"/>
        <v>Liquidación 25-06-2024</v>
      </c>
      <c r="OS57" s="86" t="str">
        <f t="shared" si="26"/>
        <v>Liquidación 10-07-2024</v>
      </c>
      <c r="OT57" s="86" t="str">
        <f t="shared" si="26"/>
        <v>Liquidación 25-07-2024</v>
      </c>
      <c r="OU57" s="86" t="str">
        <f t="shared" si="26"/>
        <v>Liquidación 10-08-2024</v>
      </c>
      <c r="OV57" s="86" t="str">
        <f t="shared" si="26"/>
        <v>Liquidación 25-08-2024</v>
      </c>
      <c r="OW57" s="86" t="str">
        <f t="shared" si="26"/>
        <v>Liquidación 10-09-2024</v>
      </c>
      <c r="OX57" s="86" t="str">
        <f t="shared" si="26"/>
        <v>Liquidación 25-09-2024</v>
      </c>
      <c r="OY57" s="86" t="str">
        <f t="shared" si="26"/>
        <v>Liquidación 10-10-2024</v>
      </c>
      <c r="OZ57" s="86" t="str">
        <f t="shared" si="26"/>
        <v>Liquidación 25-10-2024</v>
      </c>
      <c r="PA57" s="86" t="str">
        <f t="shared" si="26"/>
        <v>Liquidación 10-11-2024</v>
      </c>
      <c r="PB57" s="86" t="str">
        <f t="shared" si="26"/>
        <v>Liquidación 25-11-2024</v>
      </c>
      <c r="PC57" s="86" t="str">
        <f t="shared" ref="PC57:QF57" si="27">"Liquidación "&amp;TEXT(EDATE(RIGHT(PA57,10),1),"dd-mm-yyyy")</f>
        <v>Liquidación 10-12-2024</v>
      </c>
      <c r="PD57" s="86" t="str">
        <f t="shared" si="27"/>
        <v>Liquidación 25-12-2024</v>
      </c>
      <c r="PE57" s="86" t="str">
        <f t="shared" si="27"/>
        <v>Liquidación 10-01-2025</v>
      </c>
      <c r="PF57" s="86" t="str">
        <f t="shared" si="27"/>
        <v>Liquidación 25-01-2025</v>
      </c>
      <c r="PG57" s="86" t="str">
        <f t="shared" si="27"/>
        <v>Liquidación 10-02-2025</v>
      </c>
      <c r="PH57" s="86" t="str">
        <f t="shared" si="27"/>
        <v>Liquidación 25-02-2025</v>
      </c>
      <c r="PI57" s="86" t="str">
        <f t="shared" si="27"/>
        <v>Liquidación 10-03-2025</v>
      </c>
      <c r="PJ57" s="86" t="str">
        <f t="shared" si="27"/>
        <v>Liquidación 25-03-2025</v>
      </c>
      <c r="PK57" s="86" t="str">
        <f t="shared" si="27"/>
        <v>Liquidación 10-04-2025</v>
      </c>
      <c r="PL57" s="86" t="str">
        <f t="shared" si="27"/>
        <v>Liquidación 25-04-2025</v>
      </c>
      <c r="PM57" s="86" t="str">
        <f t="shared" si="27"/>
        <v>Liquidación 10-05-2025</v>
      </c>
      <c r="PN57" s="86" t="str">
        <f t="shared" si="27"/>
        <v>Liquidación 25-05-2025</v>
      </c>
      <c r="PO57" s="86" t="str">
        <f t="shared" si="27"/>
        <v>Liquidación 10-06-2025</v>
      </c>
      <c r="PP57" s="86" t="str">
        <f t="shared" si="27"/>
        <v>Liquidación 25-06-2025</v>
      </c>
      <c r="PQ57" s="86" t="str">
        <f t="shared" si="27"/>
        <v>Liquidación 10-07-2025</v>
      </c>
      <c r="PR57" s="86" t="str">
        <f t="shared" si="27"/>
        <v>Liquidación 25-07-2025</v>
      </c>
      <c r="PS57" s="86" t="str">
        <f t="shared" si="27"/>
        <v>Liquidación 10-08-2025</v>
      </c>
      <c r="PT57" s="86" t="str">
        <f t="shared" si="27"/>
        <v>Liquidación 25-08-2025</v>
      </c>
      <c r="PU57" s="86" t="str">
        <f t="shared" si="27"/>
        <v>Liquidación 10-09-2025</v>
      </c>
      <c r="PV57" s="86" t="str">
        <f t="shared" si="27"/>
        <v>Liquidación 25-09-2025</v>
      </c>
      <c r="PW57" s="86" t="str">
        <f t="shared" si="27"/>
        <v>Liquidación 10-10-2025</v>
      </c>
      <c r="PX57" s="86" t="str">
        <f t="shared" si="27"/>
        <v>Liquidación 25-10-2025</v>
      </c>
      <c r="PY57" s="86" t="str">
        <f t="shared" si="27"/>
        <v>Liquidación 10-11-2025</v>
      </c>
      <c r="PZ57" s="86" t="str">
        <f t="shared" si="27"/>
        <v>Liquidación 25-11-2025</v>
      </c>
      <c r="QA57" s="86" t="str">
        <f t="shared" si="27"/>
        <v>Liquidación 10-12-2025</v>
      </c>
      <c r="QB57" s="86" t="str">
        <f t="shared" si="27"/>
        <v>Liquidación 25-12-2025</v>
      </c>
      <c r="QC57" s="86" t="str">
        <f t="shared" si="27"/>
        <v>Liquidación 10-01-2026</v>
      </c>
      <c r="QD57" s="86" t="str">
        <f t="shared" si="27"/>
        <v>Liquidación 25-01-2026</v>
      </c>
      <c r="QE57" s="86" t="str">
        <f t="shared" si="27"/>
        <v>Liquidación 10-02-2026</v>
      </c>
      <c r="QF57" s="86" t="str">
        <f t="shared" si="27"/>
        <v>Liquidación 25-02-2026</v>
      </c>
      <c r="QG57" s="86" t="str">
        <f t="shared" ref="QG57:QI57" si="28">"Liquidación "&amp;TEXT(EDATE(RIGHT(QE57,10),1),"dd-mm-yyyy")</f>
        <v>Liquidación 10-03-2026</v>
      </c>
      <c r="QH57" s="86" t="str">
        <f t="shared" si="28"/>
        <v>Liquidación 25-03-2026</v>
      </c>
      <c r="QI57" s="86" t="str">
        <f t="shared" si="28"/>
        <v>Liquidación 10-04-2026</v>
      </c>
    </row>
    <row r="58" spans="1:451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308</v>
      </c>
      <c r="PX58" s="123" t="s">
        <v>299</v>
      </c>
      <c r="PY58" s="123" t="s">
        <v>301</v>
      </c>
      <c r="PZ58" s="123" t="s">
        <v>303</v>
      </c>
      <c r="QA58" s="123" t="s">
        <v>305</v>
      </c>
      <c r="QB58" s="123" t="s">
        <v>306</v>
      </c>
      <c r="QC58" s="123" t="s">
        <v>310</v>
      </c>
      <c r="QD58" s="123" t="s">
        <v>312</v>
      </c>
      <c r="QE58" s="123" t="s">
        <v>314</v>
      </c>
      <c r="QF58" s="123" t="s">
        <v>316</v>
      </c>
      <c r="QG58" s="123" t="s">
        <v>318</v>
      </c>
      <c r="QH58" s="123" t="s">
        <v>617</v>
      </c>
      <c r="QI58" s="123" t="s">
        <v>620</v>
      </c>
    </row>
    <row r="59" spans="1:451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08">
        <v>0</v>
      </c>
      <c r="PO59" s="108">
        <v>0</v>
      </c>
      <c r="PP59" s="109">
        <v>0</v>
      </c>
      <c r="PQ59" s="109">
        <v>0</v>
      </c>
      <c r="PR59" s="109">
        <v>0</v>
      </c>
      <c r="PS59" s="109">
        <v>0</v>
      </c>
      <c r="PT59" s="109">
        <v>0</v>
      </c>
      <c r="PU59" s="109">
        <v>0</v>
      </c>
      <c r="PV59" s="108">
        <v>0</v>
      </c>
      <c r="PW59" s="108">
        <v>0</v>
      </c>
      <c r="PX59" s="108">
        <v>0</v>
      </c>
      <c r="PY59" s="108">
        <v>0</v>
      </c>
      <c r="PZ59" s="108">
        <v>0</v>
      </c>
      <c r="QA59" s="108">
        <v>0</v>
      </c>
      <c r="QB59" s="108">
        <v>0</v>
      </c>
      <c r="QC59" s="108">
        <v>0</v>
      </c>
      <c r="QD59" s="108">
        <v>0</v>
      </c>
      <c r="QE59" s="108">
        <v>0</v>
      </c>
      <c r="QF59" s="108">
        <v>0</v>
      </c>
      <c r="QG59" s="154">
        <v>0</v>
      </c>
      <c r="QH59" s="139">
        <v>0</v>
      </c>
      <c r="QI59" s="139">
        <v>0</v>
      </c>
    </row>
    <row r="60" spans="1:451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09">
        <v>0.97639080157521441</v>
      </c>
      <c r="PO60" s="109">
        <v>0.97227533456677895</v>
      </c>
      <c r="PP60" s="109">
        <v>0.98185952491580486</v>
      </c>
      <c r="PQ60" s="109">
        <v>0.96442098728381509</v>
      </c>
      <c r="PR60" s="109">
        <v>0.96615312902399164</v>
      </c>
      <c r="PS60" s="109">
        <v>0.97006124491434087</v>
      </c>
      <c r="PT60" s="155">
        <v>0.94328833959966418</v>
      </c>
      <c r="PU60" s="155">
        <v>0.97975440224566823</v>
      </c>
      <c r="PV60" s="109">
        <v>0.97399990262941694</v>
      </c>
      <c r="PW60" s="109">
        <v>0.97000948047949298</v>
      </c>
      <c r="PX60" s="109">
        <v>0.97714886368773446</v>
      </c>
      <c r="PY60" s="109">
        <v>0.95612213637925525</v>
      </c>
      <c r="PZ60" s="109">
        <v>0.9882316430769803</v>
      </c>
      <c r="QA60" s="109">
        <v>0.97616049780035652</v>
      </c>
      <c r="QB60" s="109">
        <v>0.99515415382751438</v>
      </c>
      <c r="QC60" s="109">
        <v>0.97897826532393384</v>
      </c>
      <c r="QD60" s="109">
        <v>0.99700674902925746</v>
      </c>
      <c r="QE60" s="109">
        <v>0.99525885706111694</v>
      </c>
      <c r="QF60" s="109">
        <v>0.99460098231004535</v>
      </c>
      <c r="QG60" s="155">
        <v>0.99264631302701323</v>
      </c>
      <c r="QH60" s="116">
        <v>0.9901811162701617</v>
      </c>
      <c r="QI60" s="116">
        <v>0.98817120262667801</v>
      </c>
    </row>
    <row r="61" spans="1:451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09">
        <v>0.94783349445311094</v>
      </c>
      <c r="PO61" s="109">
        <v>0.94849040253384287</v>
      </c>
      <c r="PP61" s="109">
        <v>0.95385143445109422</v>
      </c>
      <c r="PQ61" s="109">
        <v>0.94537499381939583</v>
      </c>
      <c r="PR61" s="109">
        <v>0.95704036370121226</v>
      </c>
      <c r="PS61" s="109">
        <v>0.95632596808397718</v>
      </c>
      <c r="PT61" s="155">
        <v>0.95744298993517996</v>
      </c>
      <c r="PU61" s="155">
        <v>0.94728820189547314</v>
      </c>
      <c r="PV61" s="109">
        <v>0.95387109091898059</v>
      </c>
      <c r="PW61" s="109">
        <v>0.93520745733335309</v>
      </c>
      <c r="PX61" s="109">
        <v>0.94630055969883675</v>
      </c>
      <c r="PY61" s="109">
        <v>0.94241920204023932</v>
      </c>
      <c r="PZ61" s="109">
        <v>0.94387538358185741</v>
      </c>
      <c r="QA61" s="109">
        <v>0.93944584906574313</v>
      </c>
      <c r="QB61" s="109">
        <v>0.95351378094046724</v>
      </c>
      <c r="QC61" s="109">
        <v>0.9243744562987265</v>
      </c>
      <c r="QD61" s="109">
        <v>0.96610193336972139</v>
      </c>
      <c r="QE61" s="109">
        <v>0.9787377972864687</v>
      </c>
      <c r="QF61" s="109">
        <v>0.96190889130034651</v>
      </c>
      <c r="QG61" s="155">
        <v>0.96835982108503194</v>
      </c>
      <c r="QH61" s="116">
        <v>0.96500102517475228</v>
      </c>
      <c r="QI61" s="116">
        <v>0.96394171842235299</v>
      </c>
    </row>
    <row r="62" spans="1:451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09">
        <v>0.98059510043644538</v>
      </c>
      <c r="PO62" s="109">
        <v>0.97263177957091895</v>
      </c>
      <c r="PP62" s="109">
        <v>0.97437612649266636</v>
      </c>
      <c r="PQ62" s="109">
        <v>0.97513194745036003</v>
      </c>
      <c r="PR62" s="109">
        <v>0.97120993950503254</v>
      </c>
      <c r="PS62" s="109">
        <v>0.9720904373627125</v>
      </c>
      <c r="PT62" s="155">
        <v>0.96677029839997786</v>
      </c>
      <c r="PU62" s="155">
        <v>0.97254825679433399</v>
      </c>
      <c r="PV62" s="109">
        <v>0.95466665942760309</v>
      </c>
      <c r="PW62" s="109">
        <v>0.94388982702451274</v>
      </c>
      <c r="PX62" s="109">
        <v>0.97026557120178292</v>
      </c>
      <c r="PY62" s="109">
        <v>0.95998012240475816</v>
      </c>
      <c r="PZ62" s="109">
        <v>0.96691449074707014</v>
      </c>
      <c r="QA62" s="109">
        <v>0.9595097470913575</v>
      </c>
      <c r="QB62" s="109">
        <v>0.95369826428934701</v>
      </c>
      <c r="QC62" s="109">
        <v>0.92196988597315421</v>
      </c>
      <c r="QD62" s="109">
        <v>0.98192899387524279</v>
      </c>
      <c r="QE62" s="109">
        <v>0.96879282358930441</v>
      </c>
      <c r="QF62" s="109">
        <v>0.96340730201964175</v>
      </c>
      <c r="QG62" s="155">
        <v>0.9753957388857486</v>
      </c>
      <c r="QH62" s="116">
        <v>0.93978523567347327</v>
      </c>
      <c r="QI62" s="116">
        <v>0.93856301155228095</v>
      </c>
    </row>
    <row r="63" spans="1:451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09">
        <v>0.97302393320559932</v>
      </c>
      <c r="PO63" s="109">
        <v>0.97424827922123614</v>
      </c>
      <c r="PP63" s="109">
        <v>0.9797138598014522</v>
      </c>
      <c r="PQ63" s="109">
        <v>0.97928599383698722</v>
      </c>
      <c r="PR63" s="109">
        <v>0.9823253207439494</v>
      </c>
      <c r="PS63" s="109">
        <v>0.98695070289389319</v>
      </c>
      <c r="PT63" s="155">
        <v>0.96842292752316506</v>
      </c>
      <c r="PU63" s="155">
        <v>0.95699724600808433</v>
      </c>
      <c r="PV63" s="109">
        <v>0.9684787060179112</v>
      </c>
      <c r="PW63" s="109">
        <v>0.98033126230018663</v>
      </c>
      <c r="PX63" s="109">
        <v>0.97640323356391845</v>
      </c>
      <c r="PY63" s="109">
        <v>0.97569815500612511</v>
      </c>
      <c r="PZ63" s="109">
        <v>0.98057368012449719</v>
      </c>
      <c r="QA63" s="109">
        <v>0.96138688733247313</v>
      </c>
      <c r="QB63" s="109">
        <v>0.97472119821408754</v>
      </c>
      <c r="QC63" s="109">
        <v>0.97185451836149983</v>
      </c>
      <c r="QD63" s="109">
        <v>0.97992601751320274</v>
      </c>
      <c r="QE63" s="109">
        <v>0.97901336153886365</v>
      </c>
      <c r="QF63" s="109">
        <v>0.96823136251276509</v>
      </c>
      <c r="QG63" s="155">
        <v>0.97733804293694682</v>
      </c>
      <c r="QH63" s="116">
        <v>0.97065858583992815</v>
      </c>
      <c r="QI63" s="116">
        <v>0.93583498963030498</v>
      </c>
    </row>
    <row r="64" spans="1:451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09">
        <v>0</v>
      </c>
      <c r="PO64" s="109">
        <v>0</v>
      </c>
      <c r="PP64" s="109">
        <v>0</v>
      </c>
      <c r="PQ64" s="109">
        <v>0</v>
      </c>
      <c r="PR64" s="109">
        <v>0</v>
      </c>
      <c r="PS64" s="109">
        <v>0</v>
      </c>
      <c r="PT64" s="109">
        <v>0</v>
      </c>
      <c r="PU64" s="109">
        <v>0</v>
      </c>
      <c r="PV64" s="109">
        <v>0</v>
      </c>
      <c r="PW64" s="109">
        <v>0</v>
      </c>
      <c r="PX64" s="109">
        <v>0</v>
      </c>
      <c r="PY64" s="109">
        <v>0</v>
      </c>
      <c r="PZ64" s="109">
        <v>0</v>
      </c>
      <c r="QA64" s="109">
        <v>0</v>
      </c>
      <c r="QB64" s="109">
        <v>0</v>
      </c>
      <c r="QC64" s="109">
        <v>0</v>
      </c>
      <c r="QD64" s="109">
        <v>0</v>
      </c>
      <c r="QE64" s="109">
        <v>0</v>
      </c>
      <c r="QF64" s="109">
        <v>0</v>
      </c>
      <c r="QG64" s="155">
        <v>0</v>
      </c>
      <c r="QH64" s="116">
        <v>0</v>
      </c>
      <c r="QI64" s="116">
        <v>0</v>
      </c>
    </row>
    <row r="65" spans="1:451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10">
        <v>0.77479764986942934</v>
      </c>
      <c r="PO65" s="110">
        <v>0.49986427316682736</v>
      </c>
      <c r="PP65" s="110">
        <v>0</v>
      </c>
      <c r="PQ65" s="110">
        <v>0</v>
      </c>
      <c r="PR65" s="110">
        <v>0</v>
      </c>
      <c r="PS65" s="110">
        <v>0</v>
      </c>
      <c r="PT65" s="110">
        <v>0</v>
      </c>
      <c r="PU65" s="110">
        <v>0</v>
      </c>
      <c r="PV65" s="110">
        <v>0</v>
      </c>
      <c r="PW65" s="110">
        <v>0</v>
      </c>
      <c r="PX65" s="110">
        <v>0</v>
      </c>
      <c r="PY65" s="110">
        <v>0</v>
      </c>
      <c r="PZ65" s="110">
        <v>0</v>
      </c>
      <c r="QA65" s="110">
        <v>0</v>
      </c>
      <c r="QB65" s="110">
        <v>0</v>
      </c>
      <c r="QC65" s="110">
        <v>0</v>
      </c>
      <c r="QD65" s="110">
        <v>0</v>
      </c>
      <c r="QE65" s="110">
        <v>0</v>
      </c>
      <c r="QF65" s="110">
        <v>0</v>
      </c>
      <c r="QG65" s="156">
        <v>0</v>
      </c>
      <c r="QH65" s="140">
        <v>0</v>
      </c>
      <c r="QI65" s="140">
        <v>0</v>
      </c>
    </row>
    <row r="66" spans="1:451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8"/>
    </row>
    <row r="67" spans="1:451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51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51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51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51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51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51" x14ac:dyDescent="0.2">
      <c r="FS73" s="55"/>
      <c r="FT73" s="54"/>
      <c r="OB73" s="97"/>
    </row>
    <row r="74" spans="1:451" x14ac:dyDescent="0.2">
      <c r="FS74" s="55"/>
    </row>
    <row r="75" spans="1:451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Mariela Vera Cáceres</cp:lastModifiedBy>
  <dcterms:created xsi:type="dcterms:W3CDTF">2008-09-24T20:15:05Z</dcterms:created>
  <dcterms:modified xsi:type="dcterms:W3CDTF">2026-04-08T13:43:08Z</dcterms:modified>
</cp:coreProperties>
</file>