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\Ecastro\BD2\15 Zonas Pagas\4. Información a Publicar\2. Detalle de Servicios ZP\2024\"/>
    </mc:Choice>
  </mc:AlternateContent>
  <xr:revisionPtr revIDLastSave="0" documentId="13_ncr:1_{1B8C521D-1035-47EF-BD29-53EF21411E8F}" xr6:coauthVersionLast="47" xr6:coauthVersionMax="47" xr10:uidLastSave="{00000000-0000-0000-0000-000000000000}"/>
  <bookViews>
    <workbookView xWindow="-110" yWindow="-110" windowWidth="19420" windowHeight="10300" xr2:uid="{7BAAF292-9958-4A16-A4C0-4E510944B25F}"/>
  </bookViews>
  <sheets>
    <sheet name="L407" sheetId="1" r:id="rId1"/>
  </sheets>
  <externalReferences>
    <externalReference r:id="rId2"/>
  </externalReferences>
  <definedNames>
    <definedName name="_xlnm._FilterDatabase" localSheetId="0" hidden="1">'L407'!$A$1:$BS$337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7" i="1" l="1"/>
  <c r="C337" i="1" s="1"/>
  <c r="B336" i="1"/>
  <c r="C336" i="1" s="1"/>
  <c r="B335" i="1"/>
  <c r="C335" i="1" s="1"/>
  <c r="B334" i="1"/>
  <c r="C334" i="1" s="1"/>
  <c r="B333" i="1"/>
  <c r="C333" i="1" s="1"/>
  <c r="B332" i="1"/>
  <c r="C332" i="1" s="1"/>
  <c r="B331" i="1"/>
  <c r="C331" i="1" s="1"/>
  <c r="B330" i="1"/>
  <c r="C330" i="1" s="1"/>
  <c r="B329" i="1"/>
  <c r="C329" i="1" s="1"/>
  <c r="B328" i="1"/>
  <c r="C328" i="1" s="1"/>
  <c r="B327" i="1"/>
  <c r="C327" i="1" s="1"/>
  <c r="B326" i="1"/>
  <c r="C326" i="1" s="1"/>
  <c r="B325" i="1"/>
  <c r="C325" i="1" s="1"/>
  <c r="B324" i="1"/>
  <c r="C324" i="1" s="1"/>
  <c r="B323" i="1"/>
  <c r="C323" i="1" s="1"/>
  <c r="B322" i="1"/>
  <c r="C322" i="1" s="1"/>
  <c r="B321" i="1"/>
  <c r="C321" i="1" s="1"/>
  <c r="B320" i="1"/>
  <c r="C320" i="1" s="1"/>
  <c r="B319" i="1"/>
  <c r="C319" i="1" s="1"/>
  <c r="B318" i="1"/>
  <c r="C318" i="1" s="1"/>
  <c r="B317" i="1"/>
  <c r="C317" i="1" s="1"/>
  <c r="B316" i="1"/>
  <c r="C316" i="1" s="1"/>
  <c r="B315" i="1"/>
  <c r="C315" i="1" s="1"/>
  <c r="B314" i="1"/>
  <c r="C314" i="1" s="1"/>
  <c r="B313" i="1"/>
  <c r="C313" i="1" s="1"/>
  <c r="B312" i="1"/>
  <c r="C312" i="1" s="1"/>
  <c r="B311" i="1"/>
  <c r="C311" i="1" s="1"/>
  <c r="B310" i="1"/>
  <c r="C310" i="1" s="1"/>
  <c r="B309" i="1"/>
  <c r="C309" i="1" s="1"/>
  <c r="B308" i="1"/>
  <c r="C308" i="1" s="1"/>
  <c r="B307" i="1"/>
  <c r="C307" i="1" s="1"/>
  <c r="B306" i="1"/>
  <c r="C306" i="1" s="1"/>
  <c r="B305" i="1"/>
  <c r="C305" i="1" s="1"/>
  <c r="B304" i="1"/>
  <c r="C304" i="1" s="1"/>
  <c r="B303" i="1"/>
  <c r="C303" i="1" s="1"/>
  <c r="B302" i="1"/>
  <c r="C302" i="1" s="1"/>
  <c r="B301" i="1"/>
  <c r="C301" i="1" s="1"/>
  <c r="B300" i="1"/>
  <c r="C300" i="1" s="1"/>
  <c r="B299" i="1"/>
  <c r="C299" i="1" s="1"/>
  <c r="B298" i="1"/>
  <c r="C298" i="1" s="1"/>
  <c r="B297" i="1"/>
  <c r="C297" i="1" s="1"/>
  <c r="B296" i="1"/>
  <c r="C296" i="1" s="1"/>
  <c r="B295" i="1"/>
  <c r="C295" i="1" s="1"/>
  <c r="B294" i="1"/>
  <c r="C294" i="1" s="1"/>
  <c r="B293" i="1"/>
  <c r="C293" i="1" s="1"/>
  <c r="B292" i="1"/>
  <c r="C292" i="1" s="1"/>
  <c r="B291" i="1"/>
  <c r="C291" i="1" s="1"/>
  <c r="B290" i="1"/>
  <c r="C290" i="1" s="1"/>
  <c r="B289" i="1"/>
  <c r="C289" i="1" s="1"/>
  <c r="B288" i="1"/>
  <c r="C288" i="1" s="1"/>
  <c r="B287" i="1"/>
  <c r="C287" i="1" s="1"/>
  <c r="B286" i="1"/>
  <c r="C286" i="1" s="1"/>
  <c r="B285" i="1"/>
  <c r="C285" i="1" s="1"/>
  <c r="B284" i="1"/>
  <c r="C284" i="1" s="1"/>
  <c r="B283" i="1"/>
  <c r="C283" i="1" s="1"/>
  <c r="B282" i="1"/>
  <c r="C282" i="1" s="1"/>
  <c r="B281" i="1"/>
  <c r="C281" i="1" s="1"/>
  <c r="B280" i="1"/>
  <c r="C280" i="1" s="1"/>
  <c r="B279" i="1"/>
  <c r="C279" i="1" s="1"/>
  <c r="B278" i="1"/>
  <c r="C278" i="1" s="1"/>
  <c r="B277" i="1"/>
  <c r="C277" i="1" s="1"/>
  <c r="B276" i="1"/>
  <c r="C276" i="1" s="1"/>
  <c r="B275" i="1"/>
  <c r="C275" i="1" s="1"/>
  <c r="B274" i="1"/>
  <c r="C274" i="1" s="1"/>
  <c r="B273" i="1"/>
  <c r="C273" i="1" s="1"/>
  <c r="B272" i="1"/>
  <c r="C272" i="1" s="1"/>
  <c r="B271" i="1"/>
  <c r="C271" i="1" s="1"/>
  <c r="B270" i="1"/>
  <c r="C270" i="1" s="1"/>
  <c r="B269" i="1"/>
  <c r="C269" i="1" s="1"/>
  <c r="B268" i="1"/>
  <c r="C268" i="1" s="1"/>
  <c r="B267" i="1"/>
  <c r="C267" i="1" s="1"/>
  <c r="B266" i="1"/>
  <c r="C266" i="1" s="1"/>
  <c r="B265" i="1"/>
  <c r="C265" i="1" s="1"/>
  <c r="B264" i="1"/>
  <c r="C264" i="1" s="1"/>
  <c r="B263" i="1"/>
  <c r="C263" i="1" s="1"/>
  <c r="B262" i="1"/>
  <c r="C262" i="1" s="1"/>
  <c r="B261" i="1"/>
  <c r="C261" i="1" s="1"/>
  <c r="B260" i="1"/>
  <c r="C260" i="1" s="1"/>
  <c r="B259" i="1"/>
  <c r="C259" i="1" s="1"/>
  <c r="B258" i="1"/>
  <c r="C258" i="1" s="1"/>
  <c r="B257" i="1"/>
  <c r="C257" i="1" s="1"/>
  <c r="B256" i="1"/>
  <c r="C256" i="1" s="1"/>
  <c r="B255" i="1"/>
  <c r="C255" i="1" s="1"/>
  <c r="B254" i="1"/>
  <c r="C254" i="1" s="1"/>
  <c r="B253" i="1"/>
  <c r="C253" i="1" s="1"/>
  <c r="B252" i="1"/>
  <c r="C252" i="1" s="1"/>
  <c r="B251" i="1"/>
  <c r="C251" i="1" s="1"/>
  <c r="B250" i="1"/>
  <c r="C250" i="1" s="1"/>
  <c r="B249" i="1"/>
  <c r="C249" i="1" s="1"/>
  <c r="B248" i="1"/>
  <c r="C248" i="1" s="1"/>
  <c r="B247" i="1"/>
  <c r="C247" i="1" s="1"/>
  <c r="B246" i="1"/>
  <c r="C246" i="1" s="1"/>
  <c r="B245" i="1"/>
  <c r="C245" i="1" s="1"/>
  <c r="B244" i="1"/>
  <c r="C244" i="1" s="1"/>
  <c r="B243" i="1"/>
  <c r="C243" i="1" s="1"/>
  <c r="B242" i="1"/>
  <c r="C242" i="1" s="1"/>
  <c r="B241" i="1"/>
  <c r="C241" i="1" s="1"/>
  <c r="B240" i="1"/>
  <c r="C240" i="1" s="1"/>
  <c r="B239" i="1"/>
  <c r="C239" i="1" s="1"/>
  <c r="B238" i="1"/>
  <c r="C238" i="1" s="1"/>
  <c r="B237" i="1"/>
  <c r="C237" i="1" s="1"/>
  <c r="B236" i="1"/>
  <c r="C236" i="1" s="1"/>
  <c r="B235" i="1"/>
  <c r="C235" i="1" s="1"/>
  <c r="B234" i="1"/>
  <c r="C234" i="1" s="1"/>
  <c r="B233" i="1"/>
  <c r="C233" i="1" s="1"/>
  <c r="B232" i="1"/>
  <c r="C232" i="1" s="1"/>
  <c r="B231" i="1"/>
  <c r="C231" i="1" s="1"/>
  <c r="B230" i="1"/>
  <c r="C230" i="1" s="1"/>
  <c r="B229" i="1"/>
  <c r="C229" i="1" s="1"/>
  <c r="B228" i="1"/>
  <c r="C228" i="1" s="1"/>
  <c r="B227" i="1"/>
  <c r="C227" i="1" s="1"/>
  <c r="B226" i="1"/>
  <c r="C226" i="1" s="1"/>
  <c r="B225" i="1"/>
  <c r="C225" i="1" s="1"/>
  <c r="B224" i="1"/>
  <c r="C224" i="1" s="1"/>
  <c r="B223" i="1"/>
  <c r="C223" i="1" s="1"/>
  <c r="B222" i="1"/>
  <c r="C222" i="1" s="1"/>
  <c r="B221" i="1"/>
  <c r="C221" i="1" s="1"/>
  <c r="B220" i="1"/>
  <c r="C220" i="1" s="1"/>
  <c r="B219" i="1"/>
  <c r="C219" i="1" s="1"/>
  <c r="B218" i="1"/>
  <c r="C218" i="1" s="1"/>
  <c r="B217" i="1"/>
  <c r="C217" i="1" s="1"/>
  <c r="B216" i="1"/>
  <c r="C216" i="1" s="1"/>
  <c r="B215" i="1"/>
  <c r="C215" i="1" s="1"/>
  <c r="B214" i="1"/>
  <c r="C214" i="1" s="1"/>
  <c r="B213" i="1"/>
  <c r="C213" i="1" s="1"/>
  <c r="B212" i="1"/>
  <c r="C212" i="1" s="1"/>
  <c r="B211" i="1"/>
  <c r="C211" i="1" s="1"/>
  <c r="B210" i="1"/>
  <c r="C210" i="1" s="1"/>
  <c r="B209" i="1"/>
  <c r="C209" i="1" s="1"/>
  <c r="B208" i="1"/>
  <c r="C208" i="1" s="1"/>
  <c r="B207" i="1"/>
  <c r="C207" i="1" s="1"/>
  <c r="B206" i="1"/>
  <c r="C206" i="1" s="1"/>
  <c r="B205" i="1"/>
  <c r="C205" i="1" s="1"/>
  <c r="B204" i="1"/>
  <c r="C204" i="1" s="1"/>
  <c r="B203" i="1"/>
  <c r="C203" i="1" s="1"/>
  <c r="B202" i="1"/>
  <c r="C202" i="1" s="1"/>
  <c r="B201" i="1"/>
  <c r="C201" i="1" s="1"/>
  <c r="B200" i="1"/>
  <c r="C200" i="1" s="1"/>
  <c r="B199" i="1"/>
  <c r="C199" i="1" s="1"/>
  <c r="B198" i="1"/>
  <c r="C198" i="1" s="1"/>
  <c r="B197" i="1"/>
  <c r="C197" i="1" s="1"/>
  <c r="B196" i="1"/>
  <c r="C196" i="1" s="1"/>
  <c r="B195" i="1"/>
  <c r="C195" i="1" s="1"/>
  <c r="B194" i="1"/>
  <c r="C194" i="1" s="1"/>
  <c r="B193" i="1"/>
  <c r="C193" i="1" s="1"/>
  <c r="B192" i="1"/>
  <c r="C192" i="1" s="1"/>
  <c r="B191" i="1"/>
  <c r="C191" i="1" s="1"/>
  <c r="B190" i="1"/>
  <c r="C190" i="1" s="1"/>
  <c r="B189" i="1"/>
  <c r="C189" i="1" s="1"/>
  <c r="B188" i="1"/>
  <c r="C188" i="1" s="1"/>
  <c r="B187" i="1"/>
  <c r="C187" i="1" s="1"/>
  <c r="B186" i="1"/>
  <c r="C186" i="1" s="1"/>
  <c r="B185" i="1"/>
  <c r="C185" i="1" s="1"/>
  <c r="B184" i="1"/>
  <c r="C184" i="1" s="1"/>
  <c r="B183" i="1"/>
  <c r="C183" i="1" s="1"/>
  <c r="B182" i="1"/>
  <c r="C182" i="1" s="1"/>
  <c r="B181" i="1"/>
  <c r="C181" i="1" s="1"/>
  <c r="B180" i="1"/>
  <c r="C180" i="1" s="1"/>
  <c r="B179" i="1"/>
  <c r="C179" i="1" s="1"/>
  <c r="B178" i="1"/>
  <c r="C178" i="1" s="1"/>
  <c r="B177" i="1"/>
  <c r="C177" i="1" s="1"/>
  <c r="B176" i="1"/>
  <c r="C176" i="1" s="1"/>
  <c r="B175" i="1"/>
  <c r="C175" i="1" s="1"/>
  <c r="B174" i="1"/>
  <c r="C174" i="1" s="1"/>
  <c r="B173" i="1"/>
  <c r="C173" i="1" s="1"/>
  <c r="B172" i="1"/>
  <c r="C172" i="1" s="1"/>
  <c r="B171" i="1"/>
  <c r="C171" i="1" s="1"/>
  <c r="B170" i="1"/>
  <c r="C170" i="1" s="1"/>
  <c r="B169" i="1"/>
  <c r="C169" i="1" s="1"/>
  <c r="B168" i="1"/>
  <c r="C168" i="1" s="1"/>
  <c r="B167" i="1"/>
  <c r="C167" i="1" s="1"/>
  <c r="B166" i="1"/>
  <c r="C166" i="1" s="1"/>
  <c r="B165" i="1"/>
  <c r="C165" i="1" s="1"/>
  <c r="B164" i="1"/>
  <c r="C164" i="1" s="1"/>
  <c r="B163" i="1"/>
  <c r="C163" i="1" s="1"/>
  <c r="B162" i="1"/>
  <c r="C162" i="1" s="1"/>
  <c r="B161" i="1"/>
  <c r="C161" i="1" s="1"/>
  <c r="B160" i="1"/>
  <c r="C160" i="1" s="1"/>
  <c r="B159" i="1"/>
  <c r="C159" i="1" s="1"/>
  <c r="B158" i="1"/>
  <c r="C158" i="1" s="1"/>
  <c r="B157" i="1"/>
  <c r="C157" i="1" s="1"/>
  <c r="B156" i="1"/>
  <c r="C156" i="1" s="1"/>
  <c r="B155" i="1"/>
  <c r="C155" i="1" s="1"/>
  <c r="B154" i="1"/>
  <c r="C154" i="1" s="1"/>
  <c r="B153" i="1"/>
  <c r="C153" i="1" s="1"/>
  <c r="B152" i="1"/>
  <c r="C152" i="1" s="1"/>
  <c r="B151" i="1"/>
  <c r="C151" i="1" s="1"/>
  <c r="B150" i="1"/>
  <c r="C150" i="1" s="1"/>
  <c r="B149" i="1"/>
  <c r="C149" i="1" s="1"/>
  <c r="B148" i="1"/>
  <c r="C148" i="1" s="1"/>
  <c r="B147" i="1"/>
  <c r="C147" i="1" s="1"/>
  <c r="B146" i="1"/>
  <c r="C146" i="1" s="1"/>
  <c r="B145" i="1"/>
  <c r="C145" i="1" s="1"/>
  <c r="B144" i="1"/>
  <c r="C144" i="1" s="1"/>
  <c r="B143" i="1"/>
  <c r="C143" i="1" s="1"/>
  <c r="B142" i="1"/>
  <c r="C142" i="1" s="1"/>
  <c r="B141" i="1"/>
  <c r="C141" i="1" s="1"/>
  <c r="B140" i="1"/>
  <c r="C140" i="1" s="1"/>
  <c r="B139" i="1"/>
  <c r="C139" i="1" s="1"/>
  <c r="B138" i="1"/>
  <c r="C138" i="1" s="1"/>
  <c r="B137" i="1"/>
  <c r="C137" i="1" s="1"/>
  <c r="B136" i="1"/>
  <c r="C136" i="1" s="1"/>
  <c r="B135" i="1"/>
  <c r="C135" i="1" s="1"/>
  <c r="B134" i="1"/>
  <c r="C134" i="1" s="1"/>
  <c r="B133" i="1"/>
  <c r="C133" i="1" s="1"/>
  <c r="B132" i="1"/>
  <c r="C132" i="1" s="1"/>
  <c r="B131" i="1"/>
  <c r="C131" i="1" s="1"/>
  <c r="B130" i="1"/>
  <c r="C130" i="1" s="1"/>
  <c r="B129" i="1"/>
  <c r="C129" i="1" s="1"/>
  <c r="B128" i="1"/>
  <c r="C128" i="1" s="1"/>
  <c r="B127" i="1"/>
  <c r="C127" i="1" s="1"/>
  <c r="B126" i="1"/>
  <c r="C126" i="1" s="1"/>
  <c r="B125" i="1"/>
  <c r="C125" i="1" s="1"/>
  <c r="B124" i="1"/>
  <c r="C124" i="1" s="1"/>
  <c r="B123" i="1"/>
  <c r="C123" i="1" s="1"/>
  <c r="B122" i="1"/>
  <c r="C122" i="1" s="1"/>
  <c r="B121" i="1"/>
  <c r="C121" i="1" s="1"/>
  <c r="B120" i="1"/>
  <c r="C120" i="1" s="1"/>
  <c r="B119" i="1"/>
  <c r="C119" i="1" s="1"/>
  <c r="B118" i="1"/>
  <c r="C118" i="1" s="1"/>
  <c r="B117" i="1"/>
  <c r="C117" i="1" s="1"/>
  <c r="B116" i="1"/>
  <c r="C116" i="1" s="1"/>
  <c r="B115" i="1"/>
  <c r="C115" i="1" s="1"/>
  <c r="B114" i="1"/>
  <c r="C114" i="1" s="1"/>
  <c r="B113" i="1"/>
  <c r="C113" i="1" s="1"/>
  <c r="B112" i="1"/>
  <c r="C112" i="1" s="1"/>
  <c r="B111" i="1"/>
  <c r="C111" i="1" s="1"/>
  <c r="B110" i="1"/>
  <c r="C110" i="1" s="1"/>
  <c r="B109" i="1"/>
  <c r="C109" i="1" s="1"/>
  <c r="B108" i="1"/>
  <c r="C108" i="1" s="1"/>
  <c r="B107" i="1"/>
  <c r="C107" i="1" s="1"/>
  <c r="B106" i="1"/>
  <c r="C106" i="1" s="1"/>
  <c r="B105" i="1"/>
  <c r="C105" i="1" s="1"/>
  <c r="B104" i="1"/>
  <c r="C104" i="1" s="1"/>
  <c r="B103" i="1"/>
  <c r="C103" i="1" s="1"/>
  <c r="B102" i="1"/>
  <c r="C102" i="1" s="1"/>
  <c r="B101" i="1"/>
  <c r="C101" i="1" s="1"/>
  <c r="B100" i="1"/>
  <c r="C100" i="1" s="1"/>
  <c r="B99" i="1"/>
  <c r="C99" i="1" s="1"/>
  <c r="B98" i="1"/>
  <c r="C98" i="1" s="1"/>
  <c r="B97" i="1"/>
  <c r="C97" i="1" s="1"/>
  <c r="B96" i="1"/>
  <c r="C96" i="1" s="1"/>
  <c r="B95" i="1"/>
  <c r="C95" i="1" s="1"/>
  <c r="B94" i="1"/>
  <c r="C94" i="1" s="1"/>
  <c r="B93" i="1"/>
  <c r="C93" i="1" s="1"/>
  <c r="B92" i="1"/>
  <c r="C92" i="1" s="1"/>
  <c r="B91" i="1"/>
  <c r="C91" i="1" s="1"/>
  <c r="B90" i="1"/>
  <c r="C90" i="1" s="1"/>
  <c r="B89" i="1"/>
  <c r="C89" i="1" s="1"/>
  <c r="B88" i="1"/>
  <c r="C88" i="1" s="1"/>
  <c r="B87" i="1"/>
  <c r="C87" i="1" s="1"/>
  <c r="B86" i="1"/>
  <c r="C86" i="1" s="1"/>
  <c r="B85" i="1"/>
  <c r="C85" i="1" s="1"/>
  <c r="B84" i="1"/>
  <c r="C84" i="1" s="1"/>
  <c r="B83" i="1"/>
  <c r="C83" i="1" s="1"/>
  <c r="B82" i="1"/>
  <c r="C82" i="1" s="1"/>
  <c r="B81" i="1"/>
  <c r="C81" i="1" s="1"/>
  <c r="B80" i="1"/>
  <c r="C80" i="1" s="1"/>
  <c r="B79" i="1"/>
  <c r="C79" i="1" s="1"/>
  <c r="B78" i="1"/>
  <c r="C78" i="1" s="1"/>
  <c r="B77" i="1"/>
  <c r="C77" i="1" s="1"/>
  <c r="B76" i="1"/>
  <c r="C76" i="1" s="1"/>
  <c r="B75" i="1"/>
  <c r="C75" i="1" s="1"/>
  <c r="B74" i="1"/>
  <c r="C74" i="1" s="1"/>
  <c r="B73" i="1"/>
  <c r="C73" i="1" s="1"/>
  <c r="B72" i="1"/>
  <c r="C72" i="1" s="1"/>
  <c r="B71" i="1"/>
  <c r="C71" i="1" s="1"/>
  <c r="B70" i="1"/>
  <c r="C70" i="1" s="1"/>
  <c r="B69" i="1"/>
  <c r="C69" i="1" s="1"/>
  <c r="B68" i="1"/>
  <c r="C68" i="1" s="1"/>
  <c r="B67" i="1"/>
  <c r="C67" i="1" s="1"/>
  <c r="B66" i="1"/>
  <c r="C66" i="1" s="1"/>
  <c r="B65" i="1"/>
  <c r="C65" i="1" s="1"/>
  <c r="B64" i="1"/>
  <c r="C64" i="1" s="1"/>
  <c r="B63" i="1"/>
  <c r="C63" i="1" s="1"/>
  <c r="B62" i="1"/>
  <c r="C62" i="1" s="1"/>
  <c r="B61" i="1"/>
  <c r="C61" i="1" s="1"/>
  <c r="B60" i="1"/>
  <c r="C60" i="1" s="1"/>
  <c r="B59" i="1"/>
  <c r="C59" i="1" s="1"/>
  <c r="B58" i="1"/>
  <c r="C58" i="1" s="1"/>
  <c r="B57" i="1"/>
  <c r="C57" i="1" s="1"/>
  <c r="B56" i="1"/>
  <c r="C56" i="1" s="1"/>
  <c r="B55" i="1"/>
  <c r="C55" i="1" s="1"/>
  <c r="B54" i="1"/>
  <c r="C54" i="1" s="1"/>
  <c r="B53" i="1"/>
  <c r="C53" i="1" s="1"/>
  <c r="B52" i="1"/>
  <c r="C52" i="1" s="1"/>
  <c r="B51" i="1"/>
  <c r="C51" i="1" s="1"/>
  <c r="B50" i="1"/>
  <c r="C50" i="1" s="1"/>
  <c r="B49" i="1"/>
  <c r="C49" i="1" s="1"/>
  <c r="B48" i="1"/>
  <c r="C48" i="1" s="1"/>
  <c r="B47" i="1"/>
  <c r="C47" i="1" s="1"/>
  <c r="B46" i="1"/>
  <c r="C46" i="1" s="1"/>
  <c r="B45" i="1"/>
  <c r="C45" i="1" s="1"/>
  <c r="B44" i="1"/>
  <c r="C44" i="1" s="1"/>
  <c r="B43" i="1"/>
  <c r="C43" i="1" s="1"/>
  <c r="B42" i="1"/>
  <c r="C42" i="1" s="1"/>
  <c r="B41" i="1"/>
  <c r="C41" i="1" s="1"/>
  <c r="B40" i="1"/>
  <c r="C40" i="1" s="1"/>
  <c r="B39" i="1"/>
  <c r="C39" i="1" s="1"/>
  <c r="B38" i="1"/>
  <c r="C38" i="1" s="1"/>
  <c r="B37" i="1"/>
  <c r="C37" i="1" s="1"/>
  <c r="B36" i="1"/>
  <c r="C36" i="1" s="1"/>
  <c r="B35" i="1"/>
  <c r="C35" i="1" s="1"/>
  <c r="B34" i="1"/>
  <c r="C34" i="1" s="1"/>
  <c r="B33" i="1"/>
  <c r="C33" i="1" s="1"/>
  <c r="B32" i="1"/>
  <c r="C32" i="1" s="1"/>
  <c r="B31" i="1"/>
  <c r="C31" i="1" s="1"/>
  <c r="B30" i="1"/>
  <c r="C30" i="1" s="1"/>
  <c r="B29" i="1"/>
  <c r="C29" i="1" s="1"/>
  <c r="B28" i="1"/>
  <c r="C28" i="1" s="1"/>
  <c r="B27" i="1"/>
  <c r="C27" i="1" s="1"/>
  <c r="B26" i="1"/>
  <c r="C26" i="1" s="1"/>
  <c r="B25" i="1"/>
  <c r="C25" i="1" s="1"/>
  <c r="B24" i="1"/>
  <c r="C24" i="1" s="1"/>
  <c r="B23" i="1"/>
  <c r="C23" i="1" s="1"/>
  <c r="B22" i="1"/>
  <c r="C22" i="1" s="1"/>
  <c r="B21" i="1"/>
  <c r="C21" i="1" s="1"/>
  <c r="B20" i="1"/>
  <c r="C20" i="1" s="1"/>
  <c r="B19" i="1"/>
  <c r="C19" i="1" s="1"/>
  <c r="B18" i="1"/>
  <c r="C18" i="1" s="1"/>
  <c r="B17" i="1"/>
  <c r="C17" i="1" s="1"/>
  <c r="B16" i="1"/>
  <c r="C16" i="1" s="1"/>
  <c r="B15" i="1"/>
  <c r="C15" i="1" s="1"/>
  <c r="B14" i="1"/>
  <c r="C14" i="1" s="1"/>
  <c r="B13" i="1"/>
  <c r="C13" i="1" s="1"/>
  <c r="B12" i="1"/>
  <c r="C12" i="1" s="1"/>
  <c r="B11" i="1"/>
  <c r="C11" i="1" s="1"/>
  <c r="B10" i="1"/>
  <c r="C10" i="1" s="1"/>
  <c r="B9" i="1"/>
  <c r="C9" i="1" s="1"/>
  <c r="B8" i="1"/>
  <c r="C8" i="1" s="1"/>
  <c r="B7" i="1"/>
  <c r="C7" i="1" s="1"/>
  <c r="B6" i="1"/>
  <c r="C6" i="1" s="1"/>
  <c r="B5" i="1"/>
  <c r="C5" i="1" s="1"/>
  <c r="B4" i="1"/>
  <c r="C4" i="1" s="1"/>
  <c r="B3" i="1"/>
  <c r="C3" i="1" s="1"/>
  <c r="B2" i="1"/>
  <c r="C2" i="1" s="1"/>
</calcChain>
</file>

<file path=xl/sharedStrings.xml><?xml version="1.0" encoding="utf-8"?>
<sst xmlns="http://schemas.openxmlformats.org/spreadsheetml/2006/main" count="9010" uniqueCount="2351">
  <si>
    <t>Estado L408</t>
  </si>
  <si>
    <t>Estado L407</t>
  </si>
  <si>
    <t xml:space="preserve">Dif Entre Liq. 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</si>
  <si>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</si>
  <si>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</si>
  <si>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</si>
  <si>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</si>
  <si>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</si>
  <si>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</si>
  <si>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</si>
  <si>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paradero TS</t>
  </si>
  <si>
    <t>Código Parada TS_2</t>
  </si>
  <si>
    <t>Comuna</t>
  </si>
  <si>
    <t>Nombre Paradero</t>
  </si>
  <si>
    <t>¿Mixta?</t>
  </si>
  <si>
    <t>UN Principal</t>
  </si>
  <si>
    <t>U1</t>
  </si>
  <si>
    <t>U2</t>
  </si>
  <si>
    <t>U3</t>
  </si>
  <si>
    <t>U4</t>
  </si>
  <si>
    <t>U5</t>
  </si>
  <si>
    <t>U6</t>
  </si>
  <si>
    <t>Inicio 1 L</t>
  </si>
  <si>
    <t>Término 1 L</t>
  </si>
  <si>
    <t>Inicio 2 L</t>
  </si>
  <si>
    <t>Término 2 L</t>
  </si>
  <si>
    <t>H/OP L</t>
  </si>
  <si>
    <t>Inicio 1 S</t>
  </si>
  <si>
    <t>Término 1 S</t>
  </si>
  <si>
    <t>Inicio 2 S</t>
  </si>
  <si>
    <t>Término 2 S</t>
  </si>
  <si>
    <t>H/OP S</t>
  </si>
  <si>
    <t>Inicio 1 D</t>
  </si>
  <si>
    <t>Término 1 D</t>
  </si>
  <si>
    <t>Inicio 2 D</t>
  </si>
  <si>
    <t>Término 2 D</t>
  </si>
  <si>
    <t>H/OP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</si>
  <si>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</si>
  <si>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</si>
  <si>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</si>
  <si>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</si>
  <si>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</si>
  <si>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</si>
  <si>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</si>
  <si>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</si>
  <si>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</si>
  <si>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</si>
  <si>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</si>
  <si>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</si>
  <si>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</si>
  <si>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</si>
  <si>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</si>
  <si>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</si>
  <si>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</si>
  <si>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</si>
  <si>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</si>
  <si>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</si>
  <si>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</si>
  <si>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</si>
  <si>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N° Monitores</t>
  </si>
  <si>
    <t>Inicio de Operación</t>
  </si>
  <si>
    <t>Inicio de Operación Actual Administración</t>
  </si>
  <si>
    <t>Término de Operación</t>
  </si>
  <si>
    <t>x</t>
  </si>
  <si>
    <t>y</t>
  </si>
  <si>
    <t>Versión Archivo Sonda-TIC</t>
  </si>
  <si>
    <t>Reporte SONDA</t>
  </si>
  <si>
    <t>Singularidades ZP</t>
  </si>
  <si>
    <t>Días con operación</t>
  </si>
  <si>
    <t>Fecha</t>
  </si>
  <si>
    <t xml:space="preserve">Liquidación </t>
  </si>
  <si>
    <t>OPERATIVA</t>
  </si>
  <si>
    <t>OBLIGATORIA</t>
  </si>
  <si>
    <t>NO</t>
  </si>
  <si>
    <t>RM-0045</t>
  </si>
  <si>
    <t>PC160</t>
  </si>
  <si>
    <t>E-17-140-PO-7</t>
  </si>
  <si>
    <t>LAS CONDES</t>
  </si>
  <si>
    <t>Parada 4 / (M) Escuela Militar</t>
  </si>
  <si>
    <t>SI</t>
  </si>
  <si>
    <t>05:30:00</t>
  </si>
  <si>
    <t>13:30:00</t>
  </si>
  <si>
    <t>08:00:00</t>
  </si>
  <si>
    <t>00:00:00</t>
  </si>
  <si>
    <t>C28I</t>
  </si>
  <si>
    <t>426I</t>
  </si>
  <si>
    <t>C01cI</t>
  </si>
  <si>
    <t>C01I</t>
  </si>
  <si>
    <t>406I</t>
  </si>
  <si>
    <t>406cI</t>
  </si>
  <si>
    <t>430I</t>
  </si>
  <si>
    <t>C19I</t>
  </si>
  <si>
    <t>19-02-2007</t>
  </si>
  <si>
    <t>21-01-2023</t>
  </si>
  <si>
    <t>ZONA PAGA V373</t>
  </si>
  <si>
    <t>-</t>
  </si>
  <si>
    <t>Operó los días: 16 17 20 22 23 24 27 28 29 30 31</t>
  </si>
  <si>
    <t>31-05-2024</t>
  </si>
  <si>
    <t>L408</t>
  </si>
  <si>
    <t>RM-0057</t>
  </si>
  <si>
    <t>PC586</t>
  </si>
  <si>
    <t>E-17-140-PO-10</t>
  </si>
  <si>
    <t>Parada 3 / (M) Escuela Militar</t>
  </si>
  <si>
    <t>06:30:00</t>
  </si>
  <si>
    <t>15:30:00</t>
  </si>
  <si>
    <t>09:00:00</t>
  </si>
  <si>
    <t>401cI</t>
  </si>
  <si>
    <t>421I</t>
  </si>
  <si>
    <t>C02I</t>
  </si>
  <si>
    <t>401I</t>
  </si>
  <si>
    <t>407I</t>
  </si>
  <si>
    <t>20-02-2007</t>
  </si>
  <si>
    <t>20-02-2023</t>
  </si>
  <si>
    <t>ZONA PAGA V268</t>
  </si>
  <si>
    <t>RM-0005</t>
  </si>
  <si>
    <t>PC207</t>
  </si>
  <si>
    <t>T-14-110-OP-75</t>
  </si>
  <si>
    <t>PROVIDENCIA</t>
  </si>
  <si>
    <t>Parada 2 / (M) Tobalaba</t>
  </si>
  <si>
    <t>06:00:00</t>
  </si>
  <si>
    <t>12:00:00</t>
  </si>
  <si>
    <t>C03R</t>
  </si>
  <si>
    <t>405I</t>
  </si>
  <si>
    <t>445cI</t>
  </si>
  <si>
    <t>405cR</t>
  </si>
  <si>
    <t>26-02-2007</t>
  </si>
  <si>
    <t>S/OPERACIÓN</t>
  </si>
  <si>
    <t>ADICIONAL</t>
  </si>
  <si>
    <t>RM-0031</t>
  </si>
  <si>
    <t>PC145</t>
  </si>
  <si>
    <t>E-14-134-SN-30</t>
  </si>
  <si>
    <t>Parada 3 / Plaza Italia</t>
  </si>
  <si>
    <t>21:30:00</t>
  </si>
  <si>
    <t>15:00:00</t>
  </si>
  <si>
    <t>315eR</t>
  </si>
  <si>
    <t>307eR</t>
  </si>
  <si>
    <t>B15I</t>
  </si>
  <si>
    <t>307I</t>
  </si>
  <si>
    <t>314I</t>
  </si>
  <si>
    <t>05-03-2007</t>
  </si>
  <si>
    <t>01-06-2016</t>
  </si>
  <si>
    <t>RM-0023</t>
  </si>
  <si>
    <t>PA380</t>
  </si>
  <si>
    <t>E-20-290-OP-15</t>
  </si>
  <si>
    <t>SANTIAGO</t>
  </si>
  <si>
    <t>Parada 4 / Estación Mapocho</t>
  </si>
  <si>
    <t>20:00:00</t>
  </si>
  <si>
    <t>10:00:00</t>
  </si>
  <si>
    <t>18:30:00</t>
  </si>
  <si>
    <t>08:30:00</t>
  </si>
  <si>
    <t>B20I</t>
  </si>
  <si>
    <t>408R</t>
  </si>
  <si>
    <t>408eR</t>
  </si>
  <si>
    <t>B29I</t>
  </si>
  <si>
    <t>08-05-2008</t>
  </si>
  <si>
    <t>ZONA PAGA V443</t>
  </si>
  <si>
    <t>Operó los días: 16 17 18 20 22 23 24 25 27 28 29 30 31</t>
  </si>
  <si>
    <t>RM-0067</t>
  </si>
  <si>
    <t>PC876</t>
  </si>
  <si>
    <t>E-17-12-SN-30</t>
  </si>
  <si>
    <t>Parada 5 / (M) Escuela Militar</t>
  </si>
  <si>
    <t>C15I</t>
  </si>
  <si>
    <t>C11I</t>
  </si>
  <si>
    <t>C20I</t>
  </si>
  <si>
    <t>19-03-2007</t>
  </si>
  <si>
    <t>10-12-2022</t>
  </si>
  <si>
    <t>RM-0082</t>
  </si>
  <si>
    <t>PJ18</t>
  </si>
  <si>
    <t>E-9-52-NS-20</t>
  </si>
  <si>
    <t>LO PRADO</t>
  </si>
  <si>
    <t>Parada 11 / (M) Las Rejas</t>
  </si>
  <si>
    <t>14:00:00</t>
  </si>
  <si>
    <t>20:30:00</t>
  </si>
  <si>
    <t>I03cR</t>
  </si>
  <si>
    <t>481I</t>
  </si>
  <si>
    <t>107I</t>
  </si>
  <si>
    <t>101I</t>
  </si>
  <si>
    <t>102I</t>
  </si>
  <si>
    <t>I14R</t>
  </si>
  <si>
    <t>I03R</t>
  </si>
  <si>
    <t>I10R</t>
  </si>
  <si>
    <t>08-07-2023</t>
  </si>
  <si>
    <t>ZONA PAGA V337</t>
  </si>
  <si>
    <t>RM-0099</t>
  </si>
  <si>
    <t>PA138</t>
  </si>
  <si>
    <t>E-20-205-SN-55</t>
  </si>
  <si>
    <t>Parada 7 / (M) Santa Lucía</t>
  </si>
  <si>
    <t>21:00:00</t>
  </si>
  <si>
    <t>07:30:00</t>
  </si>
  <si>
    <t>16:00:00</t>
  </si>
  <si>
    <t>B24I</t>
  </si>
  <si>
    <t>209I</t>
  </si>
  <si>
    <t>205I</t>
  </si>
  <si>
    <t>RM-0109</t>
  </si>
  <si>
    <t>PD451</t>
  </si>
  <si>
    <t>E-18-157-OP-5</t>
  </si>
  <si>
    <t>ÑUÑOA</t>
  </si>
  <si>
    <t>Parada 5 / (M) Plaza Egaña</t>
  </si>
  <si>
    <t>02:00:00</t>
  </si>
  <si>
    <t>403R</t>
  </si>
  <si>
    <t>D09I</t>
  </si>
  <si>
    <t>D01I</t>
  </si>
  <si>
    <t>422R</t>
  </si>
  <si>
    <t>D03I</t>
  </si>
  <si>
    <t>227I</t>
  </si>
  <si>
    <t>04-02-2023</t>
  </si>
  <si>
    <t>RM-0119</t>
  </si>
  <si>
    <t>PC618</t>
  </si>
  <si>
    <t>E-14-170-SN-10</t>
  </si>
  <si>
    <t>Parada 1 / (M) Francisco Bilbao</t>
  </si>
  <si>
    <t>C05R</t>
  </si>
  <si>
    <t>C07R</t>
  </si>
  <si>
    <t>26-03-2007</t>
  </si>
  <si>
    <t>27-02-2023</t>
  </si>
  <si>
    <t>ZONA PAGA V536</t>
  </si>
  <si>
    <t>RM-0328</t>
  </si>
  <si>
    <t>PI841</t>
  </si>
  <si>
    <t>L-7-31-5-NS</t>
  </si>
  <si>
    <t>ESTACIÓN CENTRAL</t>
  </si>
  <si>
    <t>Parada 9 / (M) San Alberto Hurtado</t>
  </si>
  <si>
    <t>17:00:00</t>
  </si>
  <si>
    <t>04:30:00</t>
  </si>
  <si>
    <t>I17R</t>
  </si>
  <si>
    <t>I16R</t>
  </si>
  <si>
    <t>24-08-2007</t>
  </si>
  <si>
    <t>07-01-2023</t>
  </si>
  <si>
    <t>Operó los días: 16 17 23 24 27 28 29 30 31</t>
  </si>
  <si>
    <t>RM-0335</t>
  </si>
  <si>
    <t>PB44</t>
  </si>
  <si>
    <t>E-4-9-PO-25</t>
  </si>
  <si>
    <t>RECOLETA</t>
  </si>
  <si>
    <t>Parada 3 / (M) Dorsal</t>
  </si>
  <si>
    <t>11:00:00</t>
  </si>
  <si>
    <t>107R</t>
  </si>
  <si>
    <t>101R</t>
  </si>
  <si>
    <t>107cR</t>
  </si>
  <si>
    <t>RM-0385</t>
  </si>
  <si>
    <t>PB724</t>
  </si>
  <si>
    <t>E-4-296-PO-5</t>
  </si>
  <si>
    <t>Parada 4 / (M) Zapadores</t>
  </si>
  <si>
    <t>B01I</t>
  </si>
  <si>
    <t>B12I</t>
  </si>
  <si>
    <t>B06I</t>
  </si>
  <si>
    <t>29-10-2007</t>
  </si>
  <si>
    <t>ZONA PAGA V278</t>
  </si>
  <si>
    <t>RM-0425</t>
  </si>
  <si>
    <t>PJ538</t>
  </si>
  <si>
    <t>E-9-53-OP-5</t>
  </si>
  <si>
    <t>Parada 10 / (M) Las Rejas</t>
  </si>
  <si>
    <t>I08R</t>
  </si>
  <si>
    <t>27-11-2023</t>
  </si>
  <si>
    <t>Operó los días: 20 22</t>
  </si>
  <si>
    <t>RM-0441</t>
  </si>
  <si>
    <t>PE524</t>
  </si>
  <si>
    <t>T-33-134-NS-27</t>
  </si>
  <si>
    <t>LA FLORIDA</t>
  </si>
  <si>
    <t>Parada 3 / (M) Vicente Valdés</t>
  </si>
  <si>
    <t>E13R</t>
  </si>
  <si>
    <t>F25R</t>
  </si>
  <si>
    <t>325R</t>
  </si>
  <si>
    <t>E07I</t>
  </si>
  <si>
    <t>E15cR</t>
  </si>
  <si>
    <t>E08R</t>
  </si>
  <si>
    <t>E10R</t>
  </si>
  <si>
    <t>323I</t>
  </si>
  <si>
    <t>E14R</t>
  </si>
  <si>
    <t>ZONA PAGA V453</t>
  </si>
  <si>
    <t>RM-0450</t>
  </si>
  <si>
    <t>PJ539</t>
  </si>
  <si>
    <t>E-9-53-OP-6</t>
  </si>
  <si>
    <t>Parada 9 / (M) Las Rejas</t>
  </si>
  <si>
    <t>I09cR</t>
  </si>
  <si>
    <t>I09eR</t>
  </si>
  <si>
    <t>I09R</t>
  </si>
  <si>
    <t>RM-0548</t>
  </si>
  <si>
    <t>PC349</t>
  </si>
  <si>
    <t>T-14-128-OP-35</t>
  </si>
  <si>
    <t>Parada 6 / (M) Pedro de Valdivia</t>
  </si>
  <si>
    <t>410R</t>
  </si>
  <si>
    <t>07-12-2007</t>
  </si>
  <si>
    <t>11-12-2023</t>
  </si>
  <si>
    <t>RM-0550</t>
  </si>
  <si>
    <t>PI911</t>
  </si>
  <si>
    <t>T-7-51-NS-18</t>
  </si>
  <si>
    <t>Parada 8 / (M) San Alberto Hurtado</t>
  </si>
  <si>
    <t>385R</t>
  </si>
  <si>
    <t>I04R</t>
  </si>
  <si>
    <t>I13R</t>
  </si>
  <si>
    <t>14-01-2008</t>
  </si>
  <si>
    <t>10-04-2023</t>
  </si>
  <si>
    <t>RM-0464</t>
  </si>
  <si>
    <t>PA354</t>
  </si>
  <si>
    <t>E-20-290-OP-10</t>
  </si>
  <si>
    <t>Parada 5 / Estación Mapocho</t>
  </si>
  <si>
    <t>121I</t>
  </si>
  <si>
    <t>409I</t>
  </si>
  <si>
    <t>119I</t>
  </si>
  <si>
    <t>10-07-2008</t>
  </si>
  <si>
    <t>RM-0556</t>
  </si>
  <si>
    <t>PC203</t>
  </si>
  <si>
    <t>T-14-110-PO-30</t>
  </si>
  <si>
    <t>Parada 3 / (M) Pedro de Valdivia</t>
  </si>
  <si>
    <t>11:30:00</t>
  </si>
  <si>
    <t>05:00:00</t>
  </si>
  <si>
    <t>411I</t>
  </si>
  <si>
    <t>10-12-2007</t>
  </si>
  <si>
    <t>Optimización 1 Validador a ZP 433</t>
  </si>
  <si>
    <t>RM-0563</t>
  </si>
  <si>
    <t>PA232</t>
  </si>
  <si>
    <t>E-20-188-NS-25</t>
  </si>
  <si>
    <t>Parada 6 / (M) Los Héroes</t>
  </si>
  <si>
    <t>125I</t>
  </si>
  <si>
    <t>302I</t>
  </si>
  <si>
    <t>Validadores en custodia en SONDA 19-05-2021</t>
  </si>
  <si>
    <t>Se Optimiza 1 Validador a ZP 433</t>
  </si>
  <si>
    <t>RM-0532</t>
  </si>
  <si>
    <t>PI228</t>
  </si>
  <si>
    <t>E-13-278-OP-30</t>
  </si>
  <si>
    <t>MAIPÚ</t>
  </si>
  <si>
    <t>Parada 5 / (M) Plaza de Maipú</t>
  </si>
  <si>
    <t>14:30:00</t>
  </si>
  <si>
    <t>I01R</t>
  </si>
  <si>
    <t>I05R</t>
  </si>
  <si>
    <t>I04cR</t>
  </si>
  <si>
    <t>I21R</t>
  </si>
  <si>
    <t>348R</t>
  </si>
  <si>
    <t>I18R</t>
  </si>
  <si>
    <t>I02R</t>
  </si>
  <si>
    <t>03-12-2007</t>
  </si>
  <si>
    <t>RM-0481</t>
  </si>
  <si>
    <t>PD85</t>
  </si>
  <si>
    <t>E-32-254-SN-5</t>
  </si>
  <si>
    <t>PEÑALOLÉN</t>
  </si>
  <si>
    <t>Parada 2 / (M) Macul</t>
  </si>
  <si>
    <t>03:30:00</t>
  </si>
  <si>
    <t>104R</t>
  </si>
  <si>
    <t>712I</t>
  </si>
  <si>
    <t>106R</t>
  </si>
  <si>
    <t>124R</t>
  </si>
  <si>
    <t>126R</t>
  </si>
  <si>
    <t>114R</t>
  </si>
  <si>
    <t>01-04-2023</t>
  </si>
  <si>
    <t>RM-0484</t>
  </si>
  <si>
    <t>PD75</t>
  </si>
  <si>
    <t>E-31-254-NS-60</t>
  </si>
  <si>
    <t>MACUL</t>
  </si>
  <si>
    <t>Parada 1 / (M) Macul</t>
  </si>
  <si>
    <t>16:30:00</t>
  </si>
  <si>
    <t>04:00:00</t>
  </si>
  <si>
    <t>114I</t>
  </si>
  <si>
    <t>712R</t>
  </si>
  <si>
    <t>104I</t>
  </si>
  <si>
    <t>124I</t>
  </si>
  <si>
    <t>RM-0374</t>
  </si>
  <si>
    <t>PG1585</t>
  </si>
  <si>
    <t>I-26-228-NS-3</t>
  </si>
  <si>
    <t>LA CISTERNA</t>
  </si>
  <si>
    <t>Parada / Est. Intermodal Lo Ovalle</t>
  </si>
  <si>
    <t>19:00:00</t>
  </si>
  <si>
    <t>321I</t>
  </si>
  <si>
    <t>10-10-2007</t>
  </si>
  <si>
    <t>01-03-2018</t>
  </si>
  <si>
    <t>ZONA PAGA V316</t>
  </si>
  <si>
    <t>Operó los días: 16 17 18 19 20 21 22 23 24 25 26 27 28 29 30 31</t>
  </si>
  <si>
    <t>RM-0726</t>
  </si>
  <si>
    <t>PC617</t>
  </si>
  <si>
    <t>E-17-140-OP-60</t>
  </si>
  <si>
    <t>Parada 1 / (M) Escuela Militar</t>
  </si>
  <si>
    <t>C14I</t>
  </si>
  <si>
    <t>02-03-2009</t>
  </si>
  <si>
    <t>12-13-14</t>
  </si>
  <si>
    <t>RM-0730</t>
  </si>
  <si>
    <t>PG1583</t>
  </si>
  <si>
    <t>I-26-228-SN-25</t>
  </si>
  <si>
    <t>Parada / Est. Intermodal La Cisterna</t>
  </si>
  <si>
    <t>22:00:00</t>
  </si>
  <si>
    <t>22:30:00</t>
  </si>
  <si>
    <t>444R</t>
  </si>
  <si>
    <t>428eR</t>
  </si>
  <si>
    <t>428R</t>
  </si>
  <si>
    <t>06-04-2009</t>
  </si>
  <si>
    <t>ZONA PAGA V577</t>
  </si>
  <si>
    <t>RM-0741</t>
  </si>
  <si>
    <t>PC1066</t>
  </si>
  <si>
    <t>T-17-140-PO-29</t>
  </si>
  <si>
    <t>Parada 4 / (M) Manquehue</t>
  </si>
  <si>
    <t>06-01-2010</t>
  </si>
  <si>
    <t>RM-0744</t>
  </si>
  <si>
    <t>PC1064</t>
  </si>
  <si>
    <t>T-17-141-SN-2</t>
  </si>
  <si>
    <t>Parada 1 / (M) Los Dominicos</t>
  </si>
  <si>
    <t>C09cI</t>
  </si>
  <si>
    <t>C02cR</t>
  </si>
  <si>
    <t>C27I</t>
  </si>
  <si>
    <t>C09I</t>
  </si>
  <si>
    <t>21-10-2023</t>
  </si>
  <si>
    <t>RM-0748</t>
  </si>
  <si>
    <t>PE863</t>
  </si>
  <si>
    <t>L-33-42-70-OP</t>
  </si>
  <si>
    <t>Parada 6 / (M) Los Quillayes</t>
  </si>
  <si>
    <t>E11I</t>
  </si>
  <si>
    <t>E12I</t>
  </si>
  <si>
    <t>01-02-2010</t>
  </si>
  <si>
    <t>ZONA PAGA V571</t>
  </si>
  <si>
    <t>RM-0750</t>
  </si>
  <si>
    <t>PE332</t>
  </si>
  <si>
    <t>L-33-42-70-PO</t>
  </si>
  <si>
    <t>Parada 5 / (M) Los Quillayes</t>
  </si>
  <si>
    <t>E02I</t>
  </si>
  <si>
    <t>E11R</t>
  </si>
  <si>
    <t>05-01-2018</t>
  </si>
  <si>
    <t>ZONA PAGA V309</t>
  </si>
  <si>
    <t>RM-0765</t>
  </si>
  <si>
    <t>PB69</t>
  </si>
  <si>
    <t>E-5-30-PO-7</t>
  </si>
  <si>
    <t>RENCA</t>
  </si>
  <si>
    <t>Parada 4 / Plaza Renca</t>
  </si>
  <si>
    <t>03:00:00</t>
  </si>
  <si>
    <t>07:00:00</t>
  </si>
  <si>
    <t>410I</t>
  </si>
  <si>
    <t>B03I</t>
  </si>
  <si>
    <t>408I</t>
  </si>
  <si>
    <t>02-01-2012</t>
  </si>
  <si>
    <t>RM-0766</t>
  </si>
  <si>
    <t>PC57</t>
  </si>
  <si>
    <t>E-17-12-SN-35</t>
  </si>
  <si>
    <t>Parada 8 / (M) Escuela Militar</t>
  </si>
  <si>
    <t>17:30:00</t>
  </si>
  <si>
    <t>722R</t>
  </si>
  <si>
    <t>425R</t>
  </si>
  <si>
    <t>C18I</t>
  </si>
  <si>
    <t>219eI</t>
  </si>
  <si>
    <t>02-05-2023</t>
  </si>
  <si>
    <t>ZONA PAGA V295</t>
  </si>
  <si>
    <t>Servicio 117I PRN no se incluye por horario de Op de ZP</t>
  </si>
  <si>
    <t>RM-0770</t>
  </si>
  <si>
    <t>F05I</t>
  </si>
  <si>
    <t>17-05-2013</t>
  </si>
  <si>
    <t>RM-0771</t>
  </si>
  <si>
    <t>F20I</t>
  </si>
  <si>
    <t>ZONA PAGA V461</t>
  </si>
  <si>
    <t>RM-0772</t>
  </si>
  <si>
    <t>F06I</t>
  </si>
  <si>
    <t>ZONA PAGA V350</t>
  </si>
  <si>
    <t>RM-0774</t>
  </si>
  <si>
    <t>G22R</t>
  </si>
  <si>
    <t>17-09-2013</t>
  </si>
  <si>
    <t>Segragada - 24-06-2019 pasa a ser mixta</t>
  </si>
  <si>
    <t>RM-0780</t>
  </si>
  <si>
    <t>23:30:00</t>
  </si>
  <si>
    <t>G08vR</t>
  </si>
  <si>
    <t>17-02-2014</t>
  </si>
  <si>
    <t>RM-0784</t>
  </si>
  <si>
    <t>211cI</t>
  </si>
  <si>
    <t>RM-0786</t>
  </si>
  <si>
    <t>PE187</t>
  </si>
  <si>
    <t>E-22-205-SN-31</t>
  </si>
  <si>
    <t>LA GRANJA</t>
  </si>
  <si>
    <t>Parada 2 / (M) Santa Rosa</t>
  </si>
  <si>
    <t>216I</t>
  </si>
  <si>
    <t>21-03-2014</t>
  </si>
  <si>
    <t>ZONA PAGA V332</t>
  </si>
  <si>
    <t>RM-0787</t>
  </si>
  <si>
    <t>PE65</t>
  </si>
  <si>
    <t>E-22-205-SN-32</t>
  </si>
  <si>
    <t>Parada 3 / (M) Santa Rosa</t>
  </si>
  <si>
    <t>207R</t>
  </si>
  <si>
    <t>205R</t>
  </si>
  <si>
    <t>207eR</t>
  </si>
  <si>
    <t>205cR</t>
  </si>
  <si>
    <t>209R</t>
  </si>
  <si>
    <t>207cR</t>
  </si>
  <si>
    <t>209cR</t>
  </si>
  <si>
    <t>20-03-2014</t>
  </si>
  <si>
    <t>ZONA PAGA V572</t>
  </si>
  <si>
    <t>RM-0788</t>
  </si>
  <si>
    <t>PC101</t>
  </si>
  <si>
    <t>L-15-9-65-NS</t>
  </si>
  <si>
    <t>VITACURA</t>
  </si>
  <si>
    <t>Parada 3 / Clínica Alemana</t>
  </si>
  <si>
    <t>12:30:00</t>
  </si>
  <si>
    <t>216R</t>
  </si>
  <si>
    <t>25-03-2014</t>
  </si>
  <si>
    <t>ZONA PAGA V365</t>
  </si>
  <si>
    <t>ZP Opera con Validadores de servicio Estadio 28-01 al 29-01-2019</t>
  </si>
  <si>
    <t>RM-0789</t>
  </si>
  <si>
    <t>PG8</t>
  </si>
  <si>
    <t>T-26-228-NS-40</t>
  </si>
  <si>
    <t>Parada 9 / (M) La Cisterna</t>
  </si>
  <si>
    <t>201I</t>
  </si>
  <si>
    <t>271I</t>
  </si>
  <si>
    <t>G18R</t>
  </si>
  <si>
    <t>223I</t>
  </si>
  <si>
    <t>RM-0792</t>
  </si>
  <si>
    <t>PB82</t>
  </si>
  <si>
    <t>E-5-30-OP-20</t>
  </si>
  <si>
    <t>Parada 1 / Plaza Renca</t>
  </si>
  <si>
    <t>120R</t>
  </si>
  <si>
    <t>110I</t>
  </si>
  <si>
    <t>109R</t>
  </si>
  <si>
    <t>105R</t>
  </si>
  <si>
    <t>B09I</t>
  </si>
  <si>
    <t>15-01-2015</t>
  </si>
  <si>
    <t>RM-0793</t>
  </si>
  <si>
    <t>PB1269</t>
  </si>
  <si>
    <t>E-4-295-OP-5</t>
  </si>
  <si>
    <t>Parada 4 / (M) Einstein</t>
  </si>
  <si>
    <t>B14I</t>
  </si>
  <si>
    <t>B21R</t>
  </si>
  <si>
    <t>ZONA PAGA V478</t>
  </si>
  <si>
    <t>Operó los días: 16 17 20 21 22 23 24 27 28 29 30 31</t>
  </si>
  <si>
    <t>RM-0799</t>
  </si>
  <si>
    <t>PB159</t>
  </si>
  <si>
    <t>T-4-19-SN-4</t>
  </si>
  <si>
    <t>Parada 4 / Recoleta Franciscana</t>
  </si>
  <si>
    <t>203R</t>
  </si>
  <si>
    <t>116I</t>
  </si>
  <si>
    <t>208I</t>
  </si>
  <si>
    <t>RM-0800</t>
  </si>
  <si>
    <t>PB161</t>
  </si>
  <si>
    <t>T-4-19-SN-10</t>
  </si>
  <si>
    <t>Parada / (M) Patronato</t>
  </si>
  <si>
    <t>RM-0801</t>
  </si>
  <si>
    <t>PD187</t>
  </si>
  <si>
    <t>E-18-12-NS-5</t>
  </si>
  <si>
    <t>Parada 6 / (M) Plaza Egaña</t>
  </si>
  <si>
    <t>219eR</t>
  </si>
  <si>
    <t>D15I</t>
  </si>
  <si>
    <t>286R</t>
  </si>
  <si>
    <t>D02R</t>
  </si>
  <si>
    <t>16-01-2015</t>
  </si>
  <si>
    <t>RM-0802</t>
  </si>
  <si>
    <t>PG195</t>
  </si>
  <si>
    <t>PG196</t>
  </si>
  <si>
    <t>T-23-205-SN-30</t>
  </si>
  <si>
    <t>T-23-205-SN-35</t>
  </si>
  <si>
    <t>LA PINTANA</t>
  </si>
  <si>
    <t>Parada 4 / Paradero 38 Santa Rosa</t>
  </si>
  <si>
    <t>233I</t>
  </si>
  <si>
    <t>G13R</t>
  </si>
  <si>
    <t>286I</t>
  </si>
  <si>
    <t>212R</t>
  </si>
  <si>
    <t>G13cI</t>
  </si>
  <si>
    <t>ZONA PAGA V400</t>
  </si>
  <si>
    <t>RM-0804</t>
  </si>
  <si>
    <t>PG1666</t>
  </si>
  <si>
    <t>PG138</t>
  </si>
  <si>
    <t>T-23-205-SN-72</t>
  </si>
  <si>
    <t>T-23-205-SN-75</t>
  </si>
  <si>
    <t>Parada 2 / Paradero 31 Santa Rosa</t>
  </si>
  <si>
    <t>206R</t>
  </si>
  <si>
    <t>206cR</t>
  </si>
  <si>
    <t>ZONA PAGA V385</t>
  </si>
  <si>
    <t xml:space="preserve">Aperura con Optimización de validadores </t>
  </si>
  <si>
    <t>RM-0805</t>
  </si>
  <si>
    <t>PE71</t>
  </si>
  <si>
    <t>T-22-205-SN-15</t>
  </si>
  <si>
    <t>Parada 2 / Hospital Padre Hurtado</t>
  </si>
  <si>
    <t>G01R</t>
  </si>
  <si>
    <t>203cR</t>
  </si>
  <si>
    <t>203eR</t>
  </si>
  <si>
    <t>RM-0807</t>
  </si>
  <si>
    <t>PH191</t>
  </si>
  <si>
    <t>E-25-205-NS-77</t>
  </si>
  <si>
    <t>SAN MIGUEL</t>
  </si>
  <si>
    <t>Parada 5 / Departamental - Santa Rosa</t>
  </si>
  <si>
    <t>207eI</t>
  </si>
  <si>
    <t>207I</t>
  </si>
  <si>
    <t>RM-0808</t>
  </si>
  <si>
    <t>PC1220</t>
  </si>
  <si>
    <t>T-14-128-PO-34</t>
  </si>
  <si>
    <t>Parada 7 / (M) Tobalaba</t>
  </si>
  <si>
    <t>C10eI</t>
  </si>
  <si>
    <t>30-01-2015</t>
  </si>
  <si>
    <t>RM-0809</t>
  </si>
  <si>
    <t>PH146</t>
  </si>
  <si>
    <t>E-25-205-NS-76</t>
  </si>
  <si>
    <t>Parada 7 / Departamental - Santa Rosa</t>
  </si>
  <si>
    <t>206I</t>
  </si>
  <si>
    <t>203eI</t>
  </si>
  <si>
    <t>206cI</t>
  </si>
  <si>
    <t>203I</t>
  </si>
  <si>
    <t>212I</t>
  </si>
  <si>
    <t>RM-0810</t>
  </si>
  <si>
    <t>PG95</t>
  </si>
  <si>
    <t>PG1616</t>
  </si>
  <si>
    <t>E-24-205-NS-65</t>
  </si>
  <si>
    <t>E-24-205-NS-66</t>
  </si>
  <si>
    <t>SAN RAMÓN</t>
  </si>
  <si>
    <t>Parada 5 / (M) Santa Rosa</t>
  </si>
  <si>
    <t>G01I</t>
  </si>
  <si>
    <t>RM-0812</t>
  </si>
  <si>
    <t>228I</t>
  </si>
  <si>
    <t>RM-0814</t>
  </si>
  <si>
    <t>PH198</t>
  </si>
  <si>
    <t>E-21-205-SN-35</t>
  </si>
  <si>
    <t>SAN JOAQUÍN</t>
  </si>
  <si>
    <t>Parada 4 / Departamental - Santa Rosa</t>
  </si>
  <si>
    <t>227R</t>
  </si>
  <si>
    <t>04-03-2015</t>
  </si>
  <si>
    <t>RM-0818</t>
  </si>
  <si>
    <t>PA195</t>
  </si>
  <si>
    <t>T-20-199-NS-8</t>
  </si>
  <si>
    <t>Parada 1 / Monjitas - San Antonio</t>
  </si>
  <si>
    <t>214R</t>
  </si>
  <si>
    <t>226I</t>
  </si>
  <si>
    <t>230I</t>
  </si>
  <si>
    <t>B02I</t>
  </si>
  <si>
    <t>RM-0819</t>
  </si>
  <si>
    <t>PA763</t>
  </si>
  <si>
    <t>T-20-199-NS-15</t>
  </si>
  <si>
    <t>Parada 2 / Teatro Municipal</t>
  </si>
  <si>
    <t>08-08-2016</t>
  </si>
  <si>
    <t>ZONA PAGA V399</t>
  </si>
  <si>
    <t>RM-0820</t>
  </si>
  <si>
    <t>PG38</t>
  </si>
  <si>
    <t>T-30-248-SN-25</t>
  </si>
  <si>
    <t>SAN BERNARDO</t>
  </si>
  <si>
    <t>Parada 4 / Plaza de San Bernardo</t>
  </si>
  <si>
    <t>G08I</t>
  </si>
  <si>
    <t>F03R</t>
  </si>
  <si>
    <t>G08vI</t>
  </si>
  <si>
    <t>G28I</t>
  </si>
  <si>
    <t>G07R</t>
  </si>
  <si>
    <t>G09R</t>
  </si>
  <si>
    <t>RM-0821</t>
  </si>
  <si>
    <t>PG39</t>
  </si>
  <si>
    <t>T-30-248-SN-30</t>
  </si>
  <si>
    <t>Freire / esq. Av. Colón-Sur</t>
  </si>
  <si>
    <t>RM-0826</t>
  </si>
  <si>
    <t>PH11</t>
  </si>
  <si>
    <t>E-25-89-PO-16</t>
  </si>
  <si>
    <t>Parada 4 / (M) Departamental</t>
  </si>
  <si>
    <t>108I</t>
  </si>
  <si>
    <t>22-05-2017</t>
  </si>
  <si>
    <t>RM-0828</t>
  </si>
  <si>
    <t>PD553</t>
  </si>
  <si>
    <t>E-18-156-OP-5</t>
  </si>
  <si>
    <t>Parada 4 / (M) Grecia</t>
  </si>
  <si>
    <t>516R</t>
  </si>
  <si>
    <t>511R</t>
  </si>
  <si>
    <t>507R</t>
  </si>
  <si>
    <t>519R</t>
  </si>
  <si>
    <t>506vR</t>
  </si>
  <si>
    <t>507cR</t>
  </si>
  <si>
    <t>506eR</t>
  </si>
  <si>
    <t>510R</t>
  </si>
  <si>
    <t>506R</t>
  </si>
  <si>
    <t>07-03-2016</t>
  </si>
  <si>
    <t>RM-0833</t>
  </si>
  <si>
    <t>PG116</t>
  </si>
  <si>
    <t>E-24-205-NS-55</t>
  </si>
  <si>
    <t>Parada 8 / (M) Santa Rosa</t>
  </si>
  <si>
    <t>29-04-2016</t>
  </si>
  <si>
    <t>20-11-2017</t>
  </si>
  <si>
    <t>ZONA PAGA V303</t>
  </si>
  <si>
    <t>RM-0834</t>
  </si>
  <si>
    <t>PB303</t>
  </si>
  <si>
    <t>E-4-19-NS-20</t>
  </si>
  <si>
    <t>Parada 3 / (M) Zapadores</t>
  </si>
  <si>
    <t>208cI</t>
  </si>
  <si>
    <t>26-05-2016</t>
  </si>
  <si>
    <t>03-07-2018</t>
  </si>
  <si>
    <t>ZONA PAGA V335</t>
  </si>
  <si>
    <t>RM-0835</t>
  </si>
  <si>
    <t>PA156</t>
  </si>
  <si>
    <t>E-20-190-SN-5</t>
  </si>
  <si>
    <t>Parada 1 / (M) Santa Lucía</t>
  </si>
  <si>
    <t>404I</t>
  </si>
  <si>
    <t>214I</t>
  </si>
  <si>
    <t>226R</t>
  </si>
  <si>
    <t>20-03-2017</t>
  </si>
  <si>
    <t>RM-0836</t>
  </si>
  <si>
    <t>PB242</t>
  </si>
  <si>
    <t>T-2-3-NS-4</t>
  </si>
  <si>
    <t>CONCHALÍ</t>
  </si>
  <si>
    <t>Parada 6 / (M) Los Libertadores</t>
  </si>
  <si>
    <t>272I</t>
  </si>
  <si>
    <t>RM-0839</t>
  </si>
  <si>
    <t>09:30:00</t>
  </si>
  <si>
    <t>15-16</t>
  </si>
  <si>
    <t>RM-0840</t>
  </si>
  <si>
    <t>13:00:00</t>
  </si>
  <si>
    <t>301cI</t>
  </si>
  <si>
    <t>E18I</t>
  </si>
  <si>
    <t>ZONA PAGA V349</t>
  </si>
  <si>
    <t>RM-0841</t>
  </si>
  <si>
    <t>PA450</t>
  </si>
  <si>
    <t>E-20-189-OP-40</t>
  </si>
  <si>
    <t>Parada 1 / (M) Parque O'Higgins</t>
  </si>
  <si>
    <t>509R</t>
  </si>
  <si>
    <t>RM-0842</t>
  </si>
  <si>
    <t>PD524</t>
  </si>
  <si>
    <t>E-18-156-PO-5</t>
  </si>
  <si>
    <t>Parada 3 / (M) Irarrázaval</t>
  </si>
  <si>
    <t>507I</t>
  </si>
  <si>
    <t>507cI</t>
  </si>
  <si>
    <t>506eI</t>
  </si>
  <si>
    <t>506I</t>
  </si>
  <si>
    <t>506vI</t>
  </si>
  <si>
    <t>510I</t>
  </si>
  <si>
    <t>01-07-2016</t>
  </si>
  <si>
    <t>Cambia de OP U4 01/03/19</t>
  </si>
  <si>
    <t>RM-0843</t>
  </si>
  <si>
    <t>PA435</t>
  </si>
  <si>
    <t>E-20-189-PO-5</t>
  </si>
  <si>
    <t>Parada 4 / (M) Parque O'Higgins</t>
  </si>
  <si>
    <t>02-08-2019, se reasigna 1 Validador a PC1068</t>
  </si>
  <si>
    <t>RM-0844</t>
  </si>
  <si>
    <t>PD564</t>
  </si>
  <si>
    <t>E-18-156-OP-70</t>
  </si>
  <si>
    <t>Parada 2 / (M) Irarrázaval</t>
  </si>
  <si>
    <t>15-11-2017</t>
  </si>
  <si>
    <t>ZONA PAGA V302</t>
  </si>
  <si>
    <t>RM-0845</t>
  </si>
  <si>
    <t>PD535</t>
  </si>
  <si>
    <t>E-18-156-PO-80</t>
  </si>
  <si>
    <t>Parada 5 / (M) Grecia</t>
  </si>
  <si>
    <t>511I</t>
  </si>
  <si>
    <t>516I</t>
  </si>
  <si>
    <t>519I</t>
  </si>
  <si>
    <t>08-06-2016</t>
  </si>
  <si>
    <t>RM-0846</t>
  </si>
  <si>
    <t>PA396</t>
  </si>
  <si>
    <t>E-20-290-OP-20</t>
  </si>
  <si>
    <t>Parada 3 / Estación Mapocho</t>
  </si>
  <si>
    <t>502R</t>
  </si>
  <si>
    <t>502cR</t>
  </si>
  <si>
    <t>517R</t>
  </si>
  <si>
    <t>503R</t>
  </si>
  <si>
    <t>18-10-2017</t>
  </si>
  <si>
    <t>ZONA PAGA V297</t>
  </si>
  <si>
    <t>RM-0848</t>
  </si>
  <si>
    <t>PE351</t>
  </si>
  <si>
    <t>L-33-65-5-OP</t>
  </si>
  <si>
    <t>Parada 4 / (M) Trinidad</t>
  </si>
  <si>
    <t>E02R</t>
  </si>
  <si>
    <t>08-07-2016</t>
  </si>
  <si>
    <t>RM-0850</t>
  </si>
  <si>
    <t>PA547</t>
  </si>
  <si>
    <t>T-20-68-SN-23</t>
  </si>
  <si>
    <t>Parada 3 / (M) Quinta Normal</t>
  </si>
  <si>
    <t>10:30:00</t>
  </si>
  <si>
    <t>J05I</t>
  </si>
  <si>
    <t>J02I</t>
  </si>
  <si>
    <t>J01R</t>
  </si>
  <si>
    <t>406R</t>
  </si>
  <si>
    <t>J16I</t>
  </si>
  <si>
    <t>513R</t>
  </si>
  <si>
    <t>426R</t>
  </si>
  <si>
    <t>18-07-2016</t>
  </si>
  <si>
    <t xml:space="preserve">Zona Paga con Trabajos </t>
  </si>
  <si>
    <t>RM-0854</t>
  </si>
  <si>
    <t>PI67</t>
  </si>
  <si>
    <t>E-7-51-NS-15</t>
  </si>
  <si>
    <t>Parada 7 / (M) San Alberto Hurtado</t>
  </si>
  <si>
    <t>120I</t>
  </si>
  <si>
    <t>105I</t>
  </si>
  <si>
    <t>22-08-2016</t>
  </si>
  <si>
    <t>02-01-2023</t>
  </si>
  <si>
    <t>RM-0856</t>
  </si>
  <si>
    <t>PA91</t>
  </si>
  <si>
    <t>E-20-199-NS-25</t>
  </si>
  <si>
    <t>Parada 11 / (M) Santa Lucía</t>
  </si>
  <si>
    <t>30-09-2016</t>
  </si>
  <si>
    <t>25-02-2023</t>
  </si>
  <si>
    <t>RM-0857</t>
  </si>
  <si>
    <t>PA115</t>
  </si>
  <si>
    <t>E-20-205-SN-65</t>
  </si>
  <si>
    <t>Parada 6 / (M) Santa Lucía</t>
  </si>
  <si>
    <t>204I</t>
  </si>
  <si>
    <t>204eI</t>
  </si>
  <si>
    <t>07-08-2019</t>
  </si>
  <si>
    <t>ZONA PAGA V391</t>
  </si>
  <si>
    <t>RM-0858</t>
  </si>
  <si>
    <t>PI1075</t>
  </si>
  <si>
    <t>L-7-44-10-NS</t>
  </si>
  <si>
    <t>Parada 9 / (M) Estación Central</t>
  </si>
  <si>
    <t>02:30:00</t>
  </si>
  <si>
    <t>313eR</t>
  </si>
  <si>
    <t>11-10-2016</t>
  </si>
  <si>
    <t>5-6-7-8-9</t>
  </si>
  <si>
    <t>RM-0859</t>
  </si>
  <si>
    <t>PB1575</t>
  </si>
  <si>
    <t>I-4-12-PO-11</t>
  </si>
  <si>
    <t>Parada / Est. Intermodal Vespucio Norte</t>
  </si>
  <si>
    <t>B19R</t>
  </si>
  <si>
    <t>B18R</t>
  </si>
  <si>
    <t>B27I</t>
  </si>
  <si>
    <t>B16R</t>
  </si>
  <si>
    <t>B25I</t>
  </si>
  <si>
    <t>117I</t>
  </si>
  <si>
    <t>B43I</t>
  </si>
  <si>
    <t>Se agrega U13, B43I</t>
  </si>
  <si>
    <t>RM-0860</t>
  </si>
  <si>
    <t>PG342</t>
  </si>
  <si>
    <t>T-26-228-NS-38</t>
  </si>
  <si>
    <t>Parada 12 / (M) La Cisterna</t>
  </si>
  <si>
    <t>301I</t>
  </si>
  <si>
    <t>19-10-2016</t>
  </si>
  <si>
    <t>18-03-2023</t>
  </si>
  <si>
    <t>RM-0862</t>
  </si>
  <si>
    <t>PB7</t>
  </si>
  <si>
    <t>E-4-9-OP-5</t>
  </si>
  <si>
    <t>Parada 4 / (M) Dorsal</t>
  </si>
  <si>
    <t>107cI</t>
  </si>
  <si>
    <t>20-10-2016</t>
  </si>
  <si>
    <t>RM-0863</t>
  </si>
  <si>
    <t>PJ627</t>
  </si>
  <si>
    <t>L-10-36-5-NS</t>
  </si>
  <si>
    <t>PUDAHUEL</t>
  </si>
  <si>
    <t>Parada 1 / (M) Barrancas</t>
  </si>
  <si>
    <t>110cI</t>
  </si>
  <si>
    <t>J19R</t>
  </si>
  <si>
    <t>J08R</t>
  </si>
  <si>
    <t>111I</t>
  </si>
  <si>
    <t>16-01-2020</t>
  </si>
  <si>
    <t>07-11-2018</t>
  </si>
  <si>
    <t>No está considerado el servicio 213e de U7 porque es parada de bajada (última)</t>
  </si>
  <si>
    <t>RM-0864</t>
  </si>
  <si>
    <t>PE63</t>
  </si>
  <si>
    <t>T-22-205-SN-10</t>
  </si>
  <si>
    <t>Parada 2 / Paradero 30 Santa Rosa</t>
  </si>
  <si>
    <t>23-11-2016</t>
  </si>
  <si>
    <t>RM-0868</t>
  </si>
  <si>
    <t>PD558</t>
  </si>
  <si>
    <t>PD559</t>
  </si>
  <si>
    <t>T-18-156-OP-38</t>
  </si>
  <si>
    <t>T-18-156-OP-40</t>
  </si>
  <si>
    <t>Parada 4 / Pedagógico</t>
  </si>
  <si>
    <t>508R</t>
  </si>
  <si>
    <t>18-02-2023</t>
  </si>
  <si>
    <t>RM-0869</t>
  </si>
  <si>
    <t>PA300</t>
  </si>
  <si>
    <t>E-20-289-PO-5</t>
  </si>
  <si>
    <t>Parada 9 / Estación Mapocho</t>
  </si>
  <si>
    <t>503I</t>
  </si>
  <si>
    <t>502I</t>
  </si>
  <si>
    <t>502cI</t>
  </si>
  <si>
    <t>517I</t>
  </si>
  <si>
    <t>06-12-2016</t>
  </si>
  <si>
    <t>ZONA PAGA V573</t>
  </si>
  <si>
    <t xml:space="preserve">A partir del 30 de abril PO pasa de tipo unica, considerar para el calculo salo dos dias de tipo unico </t>
  </si>
  <si>
    <t>RM-0872</t>
  </si>
  <si>
    <t>PA62</t>
  </si>
  <si>
    <t>T-20-200-NS-5</t>
  </si>
  <si>
    <t>Parada 1 / (M) Franklin</t>
  </si>
  <si>
    <t>H13R</t>
  </si>
  <si>
    <t>229I</t>
  </si>
  <si>
    <t>27-01-2017</t>
  </si>
  <si>
    <t>RM-0875</t>
  </si>
  <si>
    <t>PG367</t>
  </si>
  <si>
    <t>T-30-246-SN-5</t>
  </si>
  <si>
    <t>Ducaud / esq. Lago Huilipilún</t>
  </si>
  <si>
    <t>301cR</t>
  </si>
  <si>
    <t>228R</t>
  </si>
  <si>
    <t>G31R</t>
  </si>
  <si>
    <t>301R</t>
  </si>
  <si>
    <t>20-02-2017</t>
  </si>
  <si>
    <t>ZONA PAGA V574</t>
  </si>
  <si>
    <t>RM-0876</t>
  </si>
  <si>
    <t>PG1642</t>
  </si>
  <si>
    <t>T-30-246-SN-10</t>
  </si>
  <si>
    <t>Ducaud / esq. Carlos Condell</t>
  </si>
  <si>
    <t>RM-0877</t>
  </si>
  <si>
    <t>PG368</t>
  </si>
  <si>
    <t>T-30-272-PO-5</t>
  </si>
  <si>
    <t>Condell / esq. Av. Padre Hurtado</t>
  </si>
  <si>
    <t>Cambia de OP U6 01/03/19</t>
  </si>
  <si>
    <t>RM-0878</t>
  </si>
  <si>
    <t>PG61</t>
  </si>
  <si>
    <t>T-26-228-SN-27</t>
  </si>
  <si>
    <t>Parada 8 / (M) La Cisterna</t>
  </si>
  <si>
    <t>223R</t>
  </si>
  <si>
    <t>201R</t>
  </si>
  <si>
    <t>G18I</t>
  </si>
  <si>
    <t>271R</t>
  </si>
  <si>
    <t>28-10-2019</t>
  </si>
  <si>
    <t>ZONA PAGA V409</t>
  </si>
  <si>
    <t>Optimizacion de validadores por contingencia</t>
  </si>
  <si>
    <t>RM-0879</t>
  </si>
  <si>
    <t>PI80</t>
  </si>
  <si>
    <t>E-7-51-SN-30</t>
  </si>
  <si>
    <t>Parada 1 / (M) San Alberto Hurtado</t>
  </si>
  <si>
    <t>407R</t>
  </si>
  <si>
    <t>21-04-2017</t>
  </si>
  <si>
    <t>ZONA PAGA V366</t>
  </si>
  <si>
    <t>Por traspaso de servicios se decide abrir con nuevo numero ZP</t>
  </si>
  <si>
    <t>RM-0883</t>
  </si>
  <si>
    <t>PB534</t>
  </si>
  <si>
    <t>L-6-24-5-PO</t>
  </si>
  <si>
    <t>QUILICURA</t>
  </si>
  <si>
    <t>Avenida Lo Marcoleta / esq. Ntra. Sra. del Carmen</t>
  </si>
  <si>
    <t>B45I</t>
  </si>
  <si>
    <t>308I</t>
  </si>
  <si>
    <t>308cI</t>
  </si>
  <si>
    <t>425I</t>
  </si>
  <si>
    <t>315eI</t>
  </si>
  <si>
    <t>B06R</t>
  </si>
  <si>
    <t>B11R</t>
  </si>
  <si>
    <t>B43R</t>
  </si>
  <si>
    <t>B08I</t>
  </si>
  <si>
    <t>307cI</t>
  </si>
  <si>
    <t>16-03-2017</t>
  </si>
  <si>
    <t>RM-0885</t>
  </si>
  <si>
    <t>PB620</t>
  </si>
  <si>
    <t>L-6-40-7-NS</t>
  </si>
  <si>
    <t>San Luis / esq. Pasaje 9</t>
  </si>
  <si>
    <t>B12R</t>
  </si>
  <si>
    <t>314cI</t>
  </si>
  <si>
    <t>B12cI</t>
  </si>
  <si>
    <t>RM-0888</t>
  </si>
  <si>
    <t>PB537</t>
  </si>
  <si>
    <t>T-6-327-PO-10</t>
  </si>
  <si>
    <t>Avenida Lo Marcoleta / esq. Volcán Copahue</t>
  </si>
  <si>
    <t>Operó los días: 16 17 20 22 23 24 28 29 30 31</t>
  </si>
  <si>
    <t>RM-0891</t>
  </si>
  <si>
    <t>PJ84</t>
  </si>
  <si>
    <t>E-9-75-SN-12</t>
  </si>
  <si>
    <t>Parada 2 / (M) Pudahuel</t>
  </si>
  <si>
    <t>110cR</t>
  </si>
  <si>
    <t>110R</t>
  </si>
  <si>
    <t>Zona Paga Movil Contingencias</t>
  </si>
  <si>
    <t>RM-0894</t>
  </si>
  <si>
    <t>PA261</t>
  </si>
  <si>
    <t>T-20-73-OP-15</t>
  </si>
  <si>
    <t>Parada 4 / San Antonio - Santo Domingo</t>
  </si>
  <si>
    <t>303R</t>
  </si>
  <si>
    <t>17-04-2017</t>
  </si>
  <si>
    <t>RM-0895</t>
  </si>
  <si>
    <t>PA262</t>
  </si>
  <si>
    <t>T-20-73-OP-25</t>
  </si>
  <si>
    <t>Parada 2 / (M) Plaza de Armas</t>
  </si>
  <si>
    <t>RM-0897</t>
  </si>
  <si>
    <t>PA303</t>
  </si>
  <si>
    <t>T-20-73-OP-50</t>
  </si>
  <si>
    <t>Parada 1 / (M) Santa Ana</t>
  </si>
  <si>
    <t>RM-0901</t>
  </si>
  <si>
    <t>PB2013</t>
  </si>
  <si>
    <t>E-5-42-PO-10</t>
  </si>
  <si>
    <t>Parada 2 / Plaza Renca</t>
  </si>
  <si>
    <t>B28I</t>
  </si>
  <si>
    <t>28-04-2017</t>
  </si>
  <si>
    <t>RM-0904</t>
  </si>
  <si>
    <t>PI952</t>
  </si>
  <si>
    <t>L-13-15-100-PO</t>
  </si>
  <si>
    <t>Parada 1 / Nudo Rinconada</t>
  </si>
  <si>
    <t>I24I</t>
  </si>
  <si>
    <t>I05I</t>
  </si>
  <si>
    <t>I11R</t>
  </si>
  <si>
    <t>I09I</t>
  </si>
  <si>
    <t>I09cI</t>
  </si>
  <si>
    <t>I07I</t>
  </si>
  <si>
    <t>I09eI</t>
  </si>
  <si>
    <t>05-05-2017</t>
  </si>
  <si>
    <t>3-4</t>
  </si>
  <si>
    <t>RM-0906</t>
  </si>
  <si>
    <t xml:space="preserve"> 19:00:00</t>
  </si>
  <si>
    <t>H08R</t>
  </si>
  <si>
    <t>H07R</t>
  </si>
  <si>
    <t>H03I</t>
  </si>
  <si>
    <t>E03I</t>
  </si>
  <si>
    <t>29-05-2017</t>
  </si>
  <si>
    <t>22-10-2021</t>
  </si>
  <si>
    <t>RM-0907</t>
  </si>
  <si>
    <t>PF97</t>
  </si>
  <si>
    <t>T-34-270-SN-10</t>
  </si>
  <si>
    <t>PUENTE ALTO</t>
  </si>
  <si>
    <t>Parada 2 / (M) Las Mercedes</t>
  </si>
  <si>
    <t>F13I</t>
  </si>
  <si>
    <t>F09I</t>
  </si>
  <si>
    <t>F10cI</t>
  </si>
  <si>
    <t>213eR</t>
  </si>
  <si>
    <t>F25I</t>
  </si>
  <si>
    <t>F10I</t>
  </si>
  <si>
    <t>210R</t>
  </si>
  <si>
    <t>F01R</t>
  </si>
  <si>
    <t>F29R</t>
  </si>
  <si>
    <t>F16R</t>
  </si>
  <si>
    <t>F15I</t>
  </si>
  <si>
    <t>07-06-2017</t>
  </si>
  <si>
    <t>RM-0908</t>
  </si>
  <si>
    <t>PE1318</t>
  </si>
  <si>
    <t>E-22-205-SN-34</t>
  </si>
  <si>
    <t>Parada 11 / (M) Santa Rosa</t>
  </si>
  <si>
    <t>E09R</t>
  </si>
  <si>
    <t>E01R</t>
  </si>
  <si>
    <t>E16R</t>
  </si>
  <si>
    <t>19-06-2017</t>
  </si>
  <si>
    <t>RM-0915</t>
  </si>
  <si>
    <t>PJ96</t>
  </si>
  <si>
    <t>L-9-7-63-PO</t>
  </si>
  <si>
    <t>Parada 5 / (M) Pajaritos</t>
  </si>
  <si>
    <t>J06R</t>
  </si>
  <si>
    <t>J11R</t>
  </si>
  <si>
    <t>J12I</t>
  </si>
  <si>
    <t>J17I</t>
  </si>
  <si>
    <t>31-07-2017</t>
  </si>
  <si>
    <t>Validadores en custodia en SONDA 19-05-2021; Zona Paga paradas fusionadas.</t>
  </si>
  <si>
    <t>Implementación Octubre Electro corredor</t>
  </si>
  <si>
    <t>RM-0920</t>
  </si>
  <si>
    <t>PI866</t>
  </si>
  <si>
    <t>L-13-18-20-OP</t>
  </si>
  <si>
    <t>Chacabuco / esq. Manuel Rodríguez</t>
  </si>
  <si>
    <t>421R</t>
  </si>
  <si>
    <t>10-08-2017</t>
  </si>
  <si>
    <t>Operó los días: 16 17 23 27 28 29 30 31</t>
  </si>
  <si>
    <t>RM-0921</t>
  </si>
  <si>
    <t>PE1304</t>
  </si>
  <si>
    <t>L-33-80-10-PO</t>
  </si>
  <si>
    <t>Parada 3 / (M) Vicuña Mackenna</t>
  </si>
  <si>
    <t>D13I</t>
  </si>
  <si>
    <t>E18R</t>
  </si>
  <si>
    <t>322I</t>
  </si>
  <si>
    <t>22-08-2017</t>
  </si>
  <si>
    <t>RM-0922</t>
  </si>
  <si>
    <t>PJ1604</t>
  </si>
  <si>
    <t>T-10-71-OP-4</t>
  </si>
  <si>
    <t>Parada 6 / (M) Pudahuel</t>
  </si>
  <si>
    <t>J07I</t>
  </si>
  <si>
    <t>J07eI</t>
  </si>
  <si>
    <t>J20I</t>
  </si>
  <si>
    <t>J15cR</t>
  </si>
  <si>
    <t>J07cI</t>
  </si>
  <si>
    <t>30-08-2017</t>
  </si>
  <si>
    <t>RM-0926</t>
  </si>
  <si>
    <t>PB126</t>
  </si>
  <si>
    <t>T-4-12-PO-12</t>
  </si>
  <si>
    <t>Parada 13 / (M) Vespucio Norte</t>
  </si>
  <si>
    <t>722I</t>
  </si>
  <si>
    <t>429I</t>
  </si>
  <si>
    <t>435I</t>
  </si>
  <si>
    <t>429cI</t>
  </si>
  <si>
    <t>03-10-2017</t>
  </si>
  <si>
    <t>ZONA PAGA V359</t>
  </si>
  <si>
    <t>Implementación Octubre</t>
  </si>
  <si>
    <t>Todos ZPF</t>
  </si>
  <si>
    <t>RM-0927</t>
  </si>
  <si>
    <t>PE1282</t>
  </si>
  <si>
    <t>I-33-134-SN-67</t>
  </si>
  <si>
    <t>Parada / Est. Intermodal de La Florida</t>
  </si>
  <si>
    <t>E05R</t>
  </si>
  <si>
    <t>E17I</t>
  </si>
  <si>
    <t>E06I</t>
  </si>
  <si>
    <t>F25eR</t>
  </si>
  <si>
    <t>06-10-2017</t>
  </si>
  <si>
    <t>RM-0928</t>
  </si>
  <si>
    <t>PI1814</t>
  </si>
  <si>
    <t>T-7-53-PO-89</t>
  </si>
  <si>
    <t>Parada 6 / (M) Estación Central</t>
  </si>
  <si>
    <t>210vI</t>
  </si>
  <si>
    <t>385I</t>
  </si>
  <si>
    <t>210I</t>
  </si>
  <si>
    <t>423I</t>
  </si>
  <si>
    <t>210eI</t>
  </si>
  <si>
    <t>419I</t>
  </si>
  <si>
    <t>481R</t>
  </si>
  <si>
    <t>10-10-2017</t>
  </si>
  <si>
    <t>RM-0929</t>
  </si>
  <si>
    <t>PB864</t>
  </si>
  <si>
    <t>L-4-2-5-OP</t>
  </si>
  <si>
    <t>Artesanos / esq. Avenida La Paz</t>
  </si>
  <si>
    <t>B04I</t>
  </si>
  <si>
    <t>542R</t>
  </si>
  <si>
    <t>17-10-2023</t>
  </si>
  <si>
    <t>RM-0931</t>
  </si>
  <si>
    <t>PB756</t>
  </si>
  <si>
    <t>L-4-30-10-OP</t>
  </si>
  <si>
    <t>Parada 4 / (M) Cerro Blanco</t>
  </si>
  <si>
    <t>B10I</t>
  </si>
  <si>
    <t>RM-0932</t>
  </si>
  <si>
    <t>PB544</t>
  </si>
  <si>
    <t>L-6-21-35-SN</t>
  </si>
  <si>
    <t>Lib. Bdo. O'Higgins / esq. Pichidegua</t>
  </si>
  <si>
    <t>307eI</t>
  </si>
  <si>
    <t>17-01-2015</t>
  </si>
  <si>
    <t>Opera de forma segregada, instalada fuera del paradero deja fuera servicios de U7, 24-06-2019 pasa a ser mixta</t>
  </si>
  <si>
    <t>RM-0944</t>
  </si>
  <si>
    <t>PF176</t>
  </si>
  <si>
    <t>E-34-270-NS-70</t>
  </si>
  <si>
    <t>Parada 3 / (M) Plaza de Puente Alto</t>
  </si>
  <si>
    <t>F33R</t>
  </si>
  <si>
    <t>F12R</t>
  </si>
  <si>
    <t>213eI</t>
  </si>
  <si>
    <t>F16I</t>
  </si>
  <si>
    <t>F03cI</t>
  </si>
  <si>
    <t>F12cR</t>
  </si>
  <si>
    <t>F10R</t>
  </si>
  <si>
    <t>F03I</t>
  </si>
  <si>
    <t>F13R</t>
  </si>
  <si>
    <t>11-12-2017</t>
  </si>
  <si>
    <t>RM-0946</t>
  </si>
  <si>
    <t>PI953</t>
  </si>
  <si>
    <t>L-13-15-110-PO</t>
  </si>
  <si>
    <t>Camino a Rinconada / esq. La Galaxia</t>
  </si>
  <si>
    <t>13-12-2017</t>
  </si>
  <si>
    <t>Servicio I18, no se detiene en esta parada, tiene desvio por obra hata 14 de mayo 2024</t>
  </si>
  <si>
    <t>Operó los días: 16 17 20 22 23 24 27 28</t>
  </si>
  <si>
    <t>RM-0947</t>
  </si>
  <si>
    <t>PI954</t>
  </si>
  <si>
    <t>L-13-15-120-PO</t>
  </si>
  <si>
    <t>Camino a Rinconada / esq. Batallón Atacama</t>
  </si>
  <si>
    <t>RM-0948</t>
  </si>
  <si>
    <t>PI1493</t>
  </si>
  <si>
    <t>L-13-15-125-PO</t>
  </si>
  <si>
    <t>Camino a Rinconada / esq. Pasaje Santo Padre</t>
  </si>
  <si>
    <t>27-06-2016</t>
  </si>
  <si>
    <t>Servios expresos operan fuera del H/OP de la zona paga, 417eI y 415eI</t>
  </si>
  <si>
    <t>RM-0949</t>
  </si>
  <si>
    <t>PI198</t>
  </si>
  <si>
    <t>T-13-94-PO-10</t>
  </si>
  <si>
    <t>Camino a Rinconada / esq. Quinta Vergara</t>
  </si>
  <si>
    <t>Zona Paga Mixta</t>
  </si>
  <si>
    <t>RM-0950</t>
  </si>
  <si>
    <t>PI200</t>
  </si>
  <si>
    <t>T-13-94-PO-20</t>
  </si>
  <si>
    <t>Camino a Rinconada / esq. Av. Las Naciones</t>
  </si>
  <si>
    <t xml:space="preserve">414eR y 415eR opera fuera H/OP, solo en PTM, NO ES MIXTA </t>
  </si>
  <si>
    <t>RM-0951</t>
  </si>
  <si>
    <t>PI1792</t>
  </si>
  <si>
    <t>T-13-94-PO-33</t>
  </si>
  <si>
    <t>Parada 4 / Hospital Maipú</t>
  </si>
  <si>
    <t>I18I</t>
  </si>
  <si>
    <t>348I</t>
  </si>
  <si>
    <t>118I</t>
  </si>
  <si>
    <t xml:space="preserve">Falta servicio 501R en L403, Se va a ajustar en el registro de parada no el SS retorno </t>
  </si>
  <si>
    <t>RM-0952</t>
  </si>
  <si>
    <t>PG1745</t>
  </si>
  <si>
    <t>L-30-51-95-NS</t>
  </si>
  <si>
    <t>Parada 2 / Est.Nos</t>
  </si>
  <si>
    <t>G02I</t>
  </si>
  <si>
    <t>G07I</t>
  </si>
  <si>
    <t>G37I</t>
  </si>
  <si>
    <t>211I</t>
  </si>
  <si>
    <t>19-12-2017</t>
  </si>
  <si>
    <t xml:space="preserve">Zona Paga paradas fusionadas; Implementacion electro corredor </t>
  </si>
  <si>
    <t xml:space="preserve">Cod. De Parada PJ2004 y TS no existe, se está incluyendo en dos PO mas </t>
  </si>
  <si>
    <t>RM-0962</t>
  </si>
  <si>
    <t>PB121</t>
  </si>
  <si>
    <t>T-3-12-OP-30</t>
  </si>
  <si>
    <t>HUECHURABA</t>
  </si>
  <si>
    <t>Parada 11 / (M) Vespucio Norte</t>
  </si>
  <si>
    <t>117R</t>
  </si>
  <si>
    <t>C18R</t>
  </si>
  <si>
    <t>B05R</t>
  </si>
  <si>
    <t>430R</t>
  </si>
  <si>
    <t>429cR</t>
  </si>
  <si>
    <t>435R</t>
  </si>
  <si>
    <t>429R</t>
  </si>
  <si>
    <t>03-01-2018</t>
  </si>
  <si>
    <t>RM-0963</t>
  </si>
  <si>
    <t>PF3</t>
  </si>
  <si>
    <t>T-34-269-NS-20</t>
  </si>
  <si>
    <t>Parada 1 / Mall Plaza Tobalaba</t>
  </si>
  <si>
    <t>F07R</t>
  </si>
  <si>
    <t>F08I</t>
  </si>
  <si>
    <t>08-01-2018</t>
  </si>
  <si>
    <t>RM-0967</t>
  </si>
  <si>
    <t>PB517</t>
  </si>
  <si>
    <t>T-3-12-OP-70</t>
  </si>
  <si>
    <t>Parada / Mall Plaza Norte</t>
  </si>
  <si>
    <t>B08R</t>
  </si>
  <si>
    <t>26-02-2018</t>
  </si>
  <si>
    <t>RM-0969</t>
  </si>
  <si>
    <t>PA665</t>
  </si>
  <si>
    <t>T-20-304-SN-1</t>
  </si>
  <si>
    <t>Parada 11 / (M) La Moneda</t>
  </si>
  <si>
    <t>509I</t>
  </si>
  <si>
    <t>RM-0971</t>
  </si>
  <si>
    <t>PF758</t>
  </si>
  <si>
    <t>T-34-270-NS-8</t>
  </si>
  <si>
    <t>Parada 1 / (M) Hospital Sótero del Río</t>
  </si>
  <si>
    <t>F15R</t>
  </si>
  <si>
    <t>22-03-2018</t>
  </si>
  <si>
    <t>RM-0973</t>
  </si>
  <si>
    <t>PF759</t>
  </si>
  <si>
    <t>T-34-270-SN-47</t>
  </si>
  <si>
    <t>Parada 4 / (M) Hospital Sótero del Río</t>
  </si>
  <si>
    <t>210eR</t>
  </si>
  <si>
    <t>RM-0974</t>
  </si>
  <si>
    <t>PF311</t>
  </si>
  <si>
    <t>T-34-270-NS-10</t>
  </si>
  <si>
    <t>Parada 3 / (M) Hospital Sótero del Río</t>
  </si>
  <si>
    <t>F14R</t>
  </si>
  <si>
    <t>F20R</t>
  </si>
  <si>
    <t>F05R</t>
  </si>
  <si>
    <t>F27I</t>
  </si>
  <si>
    <t>F06R</t>
  </si>
  <si>
    <t>27-03-2023</t>
  </si>
  <si>
    <t>RM-0975</t>
  </si>
  <si>
    <t>PF272</t>
  </si>
  <si>
    <t>T-34-270-SN-45</t>
  </si>
  <si>
    <t>Parada 2 / (M) Hospital Sótero del Río</t>
  </si>
  <si>
    <t>E16I</t>
  </si>
  <si>
    <t>F14I</t>
  </si>
  <si>
    <t>RM-0981</t>
  </si>
  <si>
    <t>PG369</t>
  </si>
  <si>
    <t>T-30-244-SN-5</t>
  </si>
  <si>
    <t>Camino Padre Hurtado / esq. Pirineos</t>
  </si>
  <si>
    <t>G24I</t>
  </si>
  <si>
    <t>G43R</t>
  </si>
  <si>
    <t>G38I</t>
  </si>
  <si>
    <t>11-06-2018</t>
  </si>
  <si>
    <t>RM-0982</t>
  </si>
  <si>
    <t>PG370</t>
  </si>
  <si>
    <t>T-30-244-SN-10</t>
  </si>
  <si>
    <t>Camino Padre Hurtado / esq. Av. A. Vespucio</t>
  </si>
  <si>
    <t>G14R</t>
  </si>
  <si>
    <t>11-07-2018</t>
  </si>
  <si>
    <t>RM-0983</t>
  </si>
  <si>
    <t>PG371</t>
  </si>
  <si>
    <t>T-30-244-SN-15</t>
  </si>
  <si>
    <t>Camino Padre Hurtado / esq. Quetrupillán</t>
  </si>
  <si>
    <t>RM-0984</t>
  </si>
  <si>
    <t>PG373</t>
  </si>
  <si>
    <t>T-30-244-SN-20</t>
  </si>
  <si>
    <t>Camino Padre Hurtado / esq. Santa Ana</t>
  </si>
  <si>
    <t>G39I</t>
  </si>
  <si>
    <t>RM-0985</t>
  </si>
  <si>
    <t>PG374</t>
  </si>
  <si>
    <t>T-30-244-SN-25</t>
  </si>
  <si>
    <t>Parada 1 / (M) Hospital El Pino</t>
  </si>
  <si>
    <t>11-10-2019</t>
  </si>
  <si>
    <t>ZONA PAGA DV002</t>
  </si>
  <si>
    <t>RM-0986</t>
  </si>
  <si>
    <t>PG375</t>
  </si>
  <si>
    <t>T-27-230-SN-5</t>
  </si>
  <si>
    <t>EL BOSQUE</t>
  </si>
  <si>
    <t>Parada 4 / (M) Hospital El Pino</t>
  </si>
  <si>
    <t>G16R</t>
  </si>
  <si>
    <t>Operó los días: 16 17 20 22 24 27 28 29 30 31</t>
  </si>
  <si>
    <t>RM-0987</t>
  </si>
  <si>
    <t>PG377</t>
  </si>
  <si>
    <t>T-27-230-SN-15</t>
  </si>
  <si>
    <t>Av. Padre Hurtado / esq. Madrid</t>
  </si>
  <si>
    <t>RM-0989</t>
  </si>
  <si>
    <t>PB547</t>
  </si>
  <si>
    <t>L-6-2-20-PO</t>
  </si>
  <si>
    <t>Antumalal / esq. Pucón</t>
  </si>
  <si>
    <t>RM-0990</t>
  </si>
  <si>
    <t>20-07-2018</t>
  </si>
  <si>
    <t>RM-0991</t>
  </si>
  <si>
    <t>PA215</t>
  </si>
  <si>
    <t>E-20-53-PO-70</t>
  </si>
  <si>
    <t>Parada 5 / (M) La Moneda</t>
  </si>
  <si>
    <t>403I</t>
  </si>
  <si>
    <t>422I</t>
  </si>
  <si>
    <t>513I</t>
  </si>
  <si>
    <t>345I</t>
  </si>
  <si>
    <t>RM-0992</t>
  </si>
  <si>
    <t>PA48</t>
  </si>
  <si>
    <t>E-20-174-NS-5</t>
  </si>
  <si>
    <t>Parada 1 / Estación Mapocho</t>
  </si>
  <si>
    <t>B26I</t>
  </si>
  <si>
    <t>RM-0994</t>
  </si>
  <si>
    <t>PD115</t>
  </si>
  <si>
    <t>PD528</t>
  </si>
  <si>
    <t>T-18-156-PO-27</t>
  </si>
  <si>
    <t>T-18-156-PO-25</t>
  </si>
  <si>
    <t>Parada 1 / (M) Est.Nacional</t>
  </si>
  <si>
    <t>508I</t>
  </si>
  <si>
    <t>106I</t>
  </si>
  <si>
    <t>126I</t>
  </si>
  <si>
    <t>20-10-2023</t>
  </si>
  <si>
    <t>29-11-2019</t>
  </si>
  <si>
    <t>RM-0995</t>
  </si>
  <si>
    <t>PB683</t>
  </si>
  <si>
    <t>E-4-296-OP-5</t>
  </si>
  <si>
    <t>Parada 1 / (M) Zapadores</t>
  </si>
  <si>
    <t>B22I</t>
  </si>
  <si>
    <t>01-10-2018</t>
  </si>
  <si>
    <t>Operó los días: 16 17 18 20 22 23 24 27 28 29 30 31</t>
  </si>
  <si>
    <t>RM-0996</t>
  </si>
  <si>
    <t>PB1283</t>
  </si>
  <si>
    <t>E-4-295-PO-5</t>
  </si>
  <si>
    <t>Parada 3 / (M) Einstein</t>
  </si>
  <si>
    <t>B21I</t>
  </si>
  <si>
    <t>ZONA PAGA V364</t>
  </si>
  <si>
    <t>RM-1003</t>
  </si>
  <si>
    <t>PD1387</t>
  </si>
  <si>
    <t>L-31-8-5-PO</t>
  </si>
  <si>
    <t>Parada 3 / (M) Camino Agrícola</t>
  </si>
  <si>
    <t>D10I</t>
  </si>
  <si>
    <t>D07R</t>
  </si>
  <si>
    <t>D14I</t>
  </si>
  <si>
    <t>RM-1004</t>
  </si>
  <si>
    <t>PI1396</t>
  </si>
  <si>
    <t>L-13-96-15-PO</t>
  </si>
  <si>
    <t>Parada 9 / (M) Plaza de Maipú</t>
  </si>
  <si>
    <t>I12I</t>
  </si>
  <si>
    <t>14-11-2018</t>
  </si>
  <si>
    <t>RM-1008</t>
  </si>
  <si>
    <t>PJ69</t>
  </si>
  <si>
    <t>E-10-75-NS-21</t>
  </si>
  <si>
    <t>Parada 3 / (M) Pudahuel</t>
  </si>
  <si>
    <t>18:00:00</t>
  </si>
  <si>
    <t>29-01-2019</t>
  </si>
  <si>
    <t>RM-1009</t>
  </si>
  <si>
    <t>PD582</t>
  </si>
  <si>
    <t>PD560</t>
  </si>
  <si>
    <t>T-18-156-OP-53</t>
  </si>
  <si>
    <t>T-18-156-OP-50</t>
  </si>
  <si>
    <t>Parada 2 / (M) Est.Nacional</t>
  </si>
  <si>
    <t>13-10-2023</t>
  </si>
  <si>
    <t>RM-1012</t>
  </si>
  <si>
    <t>PC38</t>
  </si>
  <si>
    <t>T-14-125-NS-5</t>
  </si>
  <si>
    <t>Parada 5 / (M) Manuel Montt</t>
  </si>
  <si>
    <t>08-02-2019</t>
  </si>
  <si>
    <t>11-11-2021</t>
  </si>
  <si>
    <t>RM-1022</t>
  </si>
  <si>
    <t>PA109</t>
  </si>
  <si>
    <t>E-20-205-SN-60</t>
  </si>
  <si>
    <t>Parada 8 / (M) Santa Lucía</t>
  </si>
  <si>
    <t>28-03-2019</t>
  </si>
  <si>
    <t>RM-1023</t>
  </si>
  <si>
    <t>PC244</t>
  </si>
  <si>
    <t>T-15-136-OP-25</t>
  </si>
  <si>
    <t>Parada 4 / Nudo Estoril</t>
  </si>
  <si>
    <t>C13I</t>
  </si>
  <si>
    <t>C16R</t>
  </si>
  <si>
    <t>C19R</t>
  </si>
  <si>
    <t>C01cR</t>
  </si>
  <si>
    <t>411R</t>
  </si>
  <si>
    <t>C28R</t>
  </si>
  <si>
    <t>C01R</t>
  </si>
  <si>
    <t>409R</t>
  </si>
  <si>
    <t>C05I</t>
  </si>
  <si>
    <t>01-04-2019</t>
  </si>
  <si>
    <t>RM-1025</t>
  </si>
  <si>
    <t>PB16</t>
  </si>
  <si>
    <t>T-2-9-OP-20</t>
  </si>
  <si>
    <t>Parada 2 / (M) Conchalí</t>
  </si>
  <si>
    <t>07-05-2019</t>
  </si>
  <si>
    <t>ZONA PAGA V290</t>
  </si>
  <si>
    <t>RM-1027</t>
  </si>
  <si>
    <t>PG406</t>
  </si>
  <si>
    <t>T-26-12-OP-20</t>
  </si>
  <si>
    <t>Parada 11 / (M) La Cisterna</t>
  </si>
  <si>
    <t>118R</t>
  </si>
  <si>
    <t>302R</t>
  </si>
  <si>
    <t>11-06-2019</t>
  </si>
  <si>
    <t>ZONA PAGA V285</t>
  </si>
  <si>
    <t>RM-1028</t>
  </si>
  <si>
    <t>PB377</t>
  </si>
  <si>
    <t>L-1-25-15-PO</t>
  </si>
  <si>
    <t>INDEPENDENCIA</t>
  </si>
  <si>
    <t>Salomón Sack / esq. Alc. G. Domínguez</t>
  </si>
  <si>
    <t>14-06-2019</t>
  </si>
  <si>
    <t>Operó los días: 16 24 30</t>
  </si>
  <si>
    <t>RM-1029</t>
  </si>
  <si>
    <t>PB378</t>
  </si>
  <si>
    <t>L-1-25-25-PO</t>
  </si>
  <si>
    <t>Salomón Sack / esq. Enrique Soro</t>
  </si>
  <si>
    <t>Operó los días: 17 20 23 27 28 29 30 31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</si>
  <si>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</si>
  <si>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</si>
  <si>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</si>
  <si>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</si>
  <si>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</si>
  <si>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</si>
  <si>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</si>
  <si>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</si>
  <si>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Operó los días: 16 22 27 28 29 31</t>
  </si>
  <si>
    <t>RM-1032</t>
  </si>
  <si>
    <t>PB382</t>
  </si>
  <si>
    <t>L-1-13-10-PO</t>
  </si>
  <si>
    <t>Gamero / esq. Av. Fermín Vivaceta</t>
  </si>
  <si>
    <t>Operó los días: 27 29</t>
  </si>
  <si>
    <t>RM-1034</t>
  </si>
  <si>
    <t>PB385</t>
  </si>
  <si>
    <t>L-1-6-5-PO</t>
  </si>
  <si>
    <t>Parada / Municipalidad de Independencia</t>
  </si>
  <si>
    <t>24-11-2016</t>
  </si>
  <si>
    <t>RM-1036</t>
  </si>
  <si>
    <t>PB1563</t>
  </si>
  <si>
    <t>E-2-9-OP-55</t>
  </si>
  <si>
    <t>Parada 4 / Norte Sur - Dorsal</t>
  </si>
  <si>
    <t>B17I</t>
  </si>
  <si>
    <t>10-07-2019</t>
  </si>
  <si>
    <t>RM-1039</t>
  </si>
  <si>
    <t>PC1068</t>
  </si>
  <si>
    <t>L-17-46-5-SN</t>
  </si>
  <si>
    <t>Parada 2 / (M) Los Dominicos</t>
  </si>
  <si>
    <t>C16I</t>
  </si>
  <si>
    <t>C37R</t>
  </si>
  <si>
    <t>225R</t>
  </si>
  <si>
    <t>C03cR</t>
  </si>
  <si>
    <t>D11I</t>
  </si>
  <si>
    <t>RM-1044</t>
  </si>
  <si>
    <t>PB528</t>
  </si>
  <si>
    <t>T-6-41-SN-15</t>
  </si>
  <si>
    <t>Av. Gral. San Martín / esq. Av. Manuel A. Matta</t>
  </si>
  <si>
    <t>23-09-2019</t>
  </si>
  <si>
    <t>RM-1200</t>
  </si>
  <si>
    <t>PD539</t>
  </si>
  <si>
    <t>T-32-156-PO-55</t>
  </si>
  <si>
    <t>Parada / Muni. Peñalolén</t>
  </si>
  <si>
    <t>D20I</t>
  </si>
  <si>
    <t>ZONA PAGA V304</t>
  </si>
  <si>
    <t xml:space="preserve">Corredor Grecia </t>
  </si>
  <si>
    <t>RM-1201</t>
  </si>
  <si>
    <t>PD548</t>
  </si>
  <si>
    <t>T-32-156-OP-1</t>
  </si>
  <si>
    <t>Avenida Grecia / esq. Jacarandá</t>
  </si>
  <si>
    <t>ZONA PAGA V306</t>
  </si>
  <si>
    <t>RM-1202</t>
  </si>
  <si>
    <t>PD574</t>
  </si>
  <si>
    <t>PD551</t>
  </si>
  <si>
    <t>T-32-156-OP-45</t>
  </si>
  <si>
    <t>T-32-156-OP-40</t>
  </si>
  <si>
    <t>Parada 2 / Calle 1A - Avenida Grecia</t>
  </si>
  <si>
    <t>ZONA PAGA V317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</si>
  <si>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</si>
  <si>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</si>
  <si>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</si>
  <si>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</si>
  <si>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</si>
  <si>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</si>
  <si>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</si>
  <si>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</si>
  <si>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</si>
  <si>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</si>
  <si>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</si>
  <si>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</si>
  <si>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RM-1045</t>
  </si>
  <si>
    <t>PG1599</t>
  </si>
  <si>
    <t>T-30-248-SN-28</t>
  </si>
  <si>
    <t>Parada 2 / Plaza de San Bernardo</t>
  </si>
  <si>
    <t>211cR</t>
  </si>
  <si>
    <t>211R</t>
  </si>
  <si>
    <t>201eR</t>
  </si>
  <si>
    <t>217eI</t>
  </si>
  <si>
    <t>03-10-2019</t>
  </si>
  <si>
    <t>RM-1046</t>
  </si>
  <si>
    <t>PG1942</t>
  </si>
  <si>
    <t>L-27-31-7-OP</t>
  </si>
  <si>
    <t>Parada / Est. Lo Blanco</t>
  </si>
  <si>
    <t>G23I</t>
  </si>
  <si>
    <t>G43I</t>
  </si>
  <si>
    <t>G14I</t>
  </si>
  <si>
    <t xml:space="preserve">Parada con un codigo de ZP por Validador </t>
  </si>
  <si>
    <t>RM-1047</t>
  </si>
  <si>
    <t>PB330</t>
  </si>
  <si>
    <t>E-4-19-SN-80</t>
  </si>
  <si>
    <t>Parada 2 / (M) Zapadores</t>
  </si>
  <si>
    <t>Operó los días: 17 20 22 23 24 27 28 29 30 31</t>
  </si>
  <si>
    <t>RM-1206</t>
  </si>
  <si>
    <t>PD592</t>
  </si>
  <si>
    <t>PD532</t>
  </si>
  <si>
    <t>T-18-156-PO-57</t>
  </si>
  <si>
    <t>T-18-156-PO-55</t>
  </si>
  <si>
    <t>Parada 1 / CESFAM Salvador Bustos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</si>
  <si>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</si>
  <si>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</si>
  <si>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</si>
  <si>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</si>
  <si>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</si>
  <si>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</si>
  <si>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</si>
  <si>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</si>
  <si>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Parada 1 / Tobalaba - Avenida Grecia</t>
  </si>
  <si>
    <t>Proyecto corredor Grecia</t>
  </si>
  <si>
    <t>PD1323</t>
  </si>
  <si>
    <t>T-32-156-PO-48</t>
  </si>
  <si>
    <t>Avenida Grecia / esq. Av. Consistorial</t>
  </si>
  <si>
    <t>RM-1210</t>
  </si>
  <si>
    <t>PD1359</t>
  </si>
  <si>
    <t>T-32-156-OP-10</t>
  </si>
  <si>
    <t>RM-1211</t>
  </si>
  <si>
    <t>PD525</t>
  </si>
  <si>
    <t>PD643</t>
  </si>
  <si>
    <t>T-18-156-PO-10</t>
  </si>
  <si>
    <t>T-18-156-PO-12</t>
  </si>
  <si>
    <t>Parada 3 / Suárez Mujica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</si>
  <si>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</si>
  <si>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</si>
  <si>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</si>
  <si>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</si>
  <si>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</si>
  <si>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</si>
  <si>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</si>
  <si>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</si>
  <si>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RM-1214</t>
  </si>
  <si>
    <t>PD544</t>
  </si>
  <si>
    <t>L-32-16-55-OP</t>
  </si>
  <si>
    <t>Avenida Grecia / esq. Qda. de Sn. Pedro</t>
  </si>
  <si>
    <t>D08I</t>
  </si>
  <si>
    <t>ZONA PAGA V325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</si>
  <si>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</si>
  <si>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</si>
  <si>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</si>
  <si>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</si>
  <si>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</si>
  <si>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</si>
  <si>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</si>
  <si>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 xml:space="preserve">10-07-2019, Sin descarga y Trasmision 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</si>
  <si>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</si>
  <si>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</si>
  <si>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</si>
  <si>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</si>
  <si>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</si>
  <si>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</si>
  <si>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</si>
  <si>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</si>
  <si>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RM-1220</t>
  </si>
  <si>
    <t>PD571</t>
  </si>
  <si>
    <t>T-32-156-PO-10</t>
  </si>
  <si>
    <t>Parada 1 / Los Molineros - Av. Grecia</t>
  </si>
  <si>
    <t>505I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</si>
  <si>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</si>
  <si>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</si>
  <si>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</si>
  <si>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</si>
  <si>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</si>
  <si>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</si>
  <si>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PD576</t>
  </si>
  <si>
    <t>T-32-156-OP-75</t>
  </si>
  <si>
    <t>Parada 2 / Los Molineros - Av. Grecia</t>
  </si>
  <si>
    <t>505R</t>
  </si>
  <si>
    <t>Zona Paga paradas fusionadas solo Op UN 5</t>
  </si>
  <si>
    <t>RM-1224</t>
  </si>
  <si>
    <t>PD577</t>
  </si>
  <si>
    <t>PD517</t>
  </si>
  <si>
    <t>T-32-156-OP-85</t>
  </si>
  <si>
    <t>T-32-156-OP-80</t>
  </si>
  <si>
    <t>Parada 2 / Cruz Almeyda - Avenida Grecia</t>
  </si>
  <si>
    <t>RM-1225</t>
  </si>
  <si>
    <t>PD581</t>
  </si>
  <si>
    <t>PD161</t>
  </si>
  <si>
    <t>T-18-156-OP-48</t>
  </si>
  <si>
    <t>T-18-156-OP-45</t>
  </si>
  <si>
    <t>Parada 2 / Los Tres Antonios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</si>
  <si>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</si>
  <si>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</si>
  <si>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</si>
  <si>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</si>
  <si>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</si>
  <si>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</si>
  <si>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</si>
  <si>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</si>
  <si>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</si>
  <si>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</si>
  <si>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</si>
  <si>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ZONA PAGA V326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</si>
  <si>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</si>
  <si>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</si>
  <si>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</si>
  <si>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</si>
  <si>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</si>
  <si>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</si>
  <si>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</si>
  <si>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</si>
  <si>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</si>
  <si>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</si>
  <si>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</si>
  <si>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RM-1230</t>
  </si>
  <si>
    <t>PD530</t>
  </si>
  <si>
    <t>PD590</t>
  </si>
  <si>
    <t>T-18-156-PO-35</t>
  </si>
  <si>
    <t>T-18-156-PO-37</t>
  </si>
  <si>
    <t>Parada 3 / Pedagógico</t>
  </si>
  <si>
    <t>RM-1231</t>
  </si>
  <si>
    <t>PD526</t>
  </si>
  <si>
    <t>PD644</t>
  </si>
  <si>
    <t>T-18-156-PO-13</t>
  </si>
  <si>
    <t>T-18-156-PO-15</t>
  </si>
  <si>
    <t>Parada 3 / Villa Olímpica</t>
  </si>
  <si>
    <t>RM-1048</t>
  </si>
  <si>
    <t>PC37</t>
  </si>
  <si>
    <t>T-14-128-OP-13</t>
  </si>
  <si>
    <t>Parada 8 / (M) Los Leones</t>
  </si>
  <si>
    <t>RM-1053</t>
  </si>
  <si>
    <t>PJ165</t>
  </si>
  <si>
    <t>E-9-53-OP-20</t>
  </si>
  <si>
    <t>Parada 6 / (M) Las Rejas</t>
  </si>
  <si>
    <t>404cR</t>
  </si>
  <si>
    <t>424R</t>
  </si>
  <si>
    <t>03-12-2019</t>
  </si>
  <si>
    <t>30-10-2023</t>
  </si>
  <si>
    <t>Deja de ser Opera de forma segregada al servicios F03 de U7</t>
  </si>
  <si>
    <t>RM-1054</t>
  </si>
  <si>
    <t>PI181</t>
  </si>
  <si>
    <t>T-12-55-NS-15</t>
  </si>
  <si>
    <t>CERRILLOS</t>
  </si>
  <si>
    <t>Parada 1 / (M) Cerrillos</t>
  </si>
  <si>
    <t>109I</t>
  </si>
  <si>
    <t>115cI</t>
  </si>
  <si>
    <t>113cR</t>
  </si>
  <si>
    <t>113R</t>
  </si>
  <si>
    <t>108R</t>
  </si>
  <si>
    <t>115R</t>
  </si>
  <si>
    <t>17-06-2019</t>
  </si>
  <si>
    <t>ZONA PAGA V383</t>
  </si>
  <si>
    <t>RM-1056</t>
  </si>
  <si>
    <t>PI148</t>
  </si>
  <si>
    <t>E-13-278-OP-40</t>
  </si>
  <si>
    <t>Parada 3 / (M) Plaza de Maipú</t>
  </si>
  <si>
    <t>I11I</t>
  </si>
  <si>
    <t>423R</t>
  </si>
  <si>
    <t>I24R</t>
  </si>
  <si>
    <t>I12R</t>
  </si>
  <si>
    <t>13-12-2019</t>
  </si>
  <si>
    <t>ZONA PAGA V369</t>
  </si>
  <si>
    <t>Es operada en horario complementario por U2 (PG61)</t>
  </si>
  <si>
    <t>RM-1057</t>
  </si>
  <si>
    <t>PI657</t>
  </si>
  <si>
    <t>E-13-278-PO-25</t>
  </si>
  <si>
    <t>Parada 6 / (M) Plaza de Maipú</t>
  </si>
  <si>
    <t>I01I</t>
  </si>
  <si>
    <t>I02I</t>
  </si>
  <si>
    <t>I03I</t>
  </si>
  <si>
    <t>I04I</t>
  </si>
  <si>
    <t>I10I</t>
  </si>
  <si>
    <t>RM-1058</t>
  </si>
  <si>
    <t>PH293</t>
  </si>
  <si>
    <t>T-28-181-NS-5</t>
  </si>
  <si>
    <t>PEDRO AGUIRRE CERDA</t>
  </si>
  <si>
    <t>Parada 3 / (M) P. Aguirre Cerda</t>
  </si>
  <si>
    <t>H06R</t>
  </si>
  <si>
    <t>02-02-2015</t>
  </si>
  <si>
    <t>Fusion apartir de ZP 240</t>
  </si>
  <si>
    <t>4-5-6-7-8</t>
  </si>
  <si>
    <t>RM-1059</t>
  </si>
  <si>
    <t>PI1788</t>
  </si>
  <si>
    <t>I-13-54-NS-51</t>
  </si>
  <si>
    <t>Parada / Est. Intermodal Del Sol</t>
  </si>
  <si>
    <t>I07R</t>
  </si>
  <si>
    <t>I22R</t>
  </si>
  <si>
    <t>I08I</t>
  </si>
  <si>
    <t>ZONA PAGA V286</t>
  </si>
  <si>
    <t>RM-1060</t>
  </si>
  <si>
    <t>PA367</t>
  </si>
  <si>
    <t>E-20-53-OP-125</t>
  </si>
  <si>
    <t>Parada 3 / (M) Estación Central</t>
  </si>
  <si>
    <t>J10R</t>
  </si>
  <si>
    <t>J13I</t>
  </si>
  <si>
    <t>30-12-2019</t>
  </si>
  <si>
    <t>RM-1065</t>
  </si>
  <si>
    <t>PJ153</t>
  </si>
  <si>
    <t>E-10-71-OP-4</t>
  </si>
  <si>
    <t>Parada 1 / (M) Pudahuel</t>
  </si>
  <si>
    <t>402I</t>
  </si>
  <si>
    <t>486I</t>
  </si>
  <si>
    <t>30-06-2020</t>
  </si>
  <si>
    <t>ZONA PAGA V410</t>
  </si>
  <si>
    <t>RM-1066</t>
  </si>
  <si>
    <t>PJ149</t>
  </si>
  <si>
    <t>E-9-71-OP-33</t>
  </si>
  <si>
    <t>Parada 7 / (M) San Pablo</t>
  </si>
  <si>
    <t>422cR</t>
  </si>
  <si>
    <t>14-01-2023</t>
  </si>
  <si>
    <t>RM-1067</t>
  </si>
  <si>
    <t>PA368</t>
  </si>
  <si>
    <t>E-20-53-PO-5</t>
  </si>
  <si>
    <t>Parada 4 / (M) Estación Central</t>
  </si>
  <si>
    <t>424I</t>
  </si>
  <si>
    <t>23-07-2020</t>
  </si>
  <si>
    <t>17-10-2016</t>
  </si>
  <si>
    <t>RM-1068</t>
  </si>
  <si>
    <t>PA16</t>
  </si>
  <si>
    <t>E-20-53-OP-130</t>
  </si>
  <si>
    <t>Parada 2 / (M) Estación Central</t>
  </si>
  <si>
    <t>418R</t>
  </si>
  <si>
    <t>210vR</t>
  </si>
  <si>
    <t>412R</t>
  </si>
  <si>
    <t>05-08-2020</t>
  </si>
  <si>
    <t>ZONA PAGA V354</t>
  </si>
  <si>
    <t>RM-1069</t>
  </si>
  <si>
    <t>PJ586</t>
  </si>
  <si>
    <t>L-8-22-15-NS</t>
  </si>
  <si>
    <t>QUINTA NORMAL</t>
  </si>
  <si>
    <t>Villasana / esq. Avenida Mapocho</t>
  </si>
  <si>
    <t>J01I</t>
  </si>
  <si>
    <t>11-08-2020</t>
  </si>
  <si>
    <t>RM-1070</t>
  </si>
  <si>
    <t>PJ1587</t>
  </si>
  <si>
    <t>L-9-29-5-PO</t>
  </si>
  <si>
    <t>Parada 4 / (M) San Pablo</t>
  </si>
  <si>
    <t>J18R</t>
  </si>
  <si>
    <t>J18cR</t>
  </si>
  <si>
    <t>ZONA PAGA V305</t>
  </si>
  <si>
    <t>RM-1071</t>
  </si>
  <si>
    <t>PJ956</t>
  </si>
  <si>
    <t>E-9-71-OP-32</t>
  </si>
  <si>
    <t>Parada 1 / (M) San Pablo</t>
  </si>
  <si>
    <t>J13cI</t>
  </si>
  <si>
    <t>RM-1074</t>
  </si>
  <si>
    <t>PB1960</t>
  </si>
  <si>
    <t>TI-1-3-NS-175</t>
  </si>
  <si>
    <t>Parada 6 / (M) Pza. Chacabuco</t>
  </si>
  <si>
    <t>28-12-2020</t>
  </si>
  <si>
    <t>RM-1075</t>
  </si>
  <si>
    <t>PB1950</t>
  </si>
  <si>
    <t>TI-1-3-NS-42</t>
  </si>
  <si>
    <t>Av. Independencia / esq. Dávila Baeza</t>
  </si>
  <si>
    <t>RM-1076</t>
  </si>
  <si>
    <t>PB1951</t>
  </si>
  <si>
    <t>TI-1-3-NS-75</t>
  </si>
  <si>
    <t>Parada 3 / Hospital Clínico U. de Chile</t>
  </si>
  <si>
    <t>RM-1077</t>
  </si>
  <si>
    <t>RM-1078</t>
  </si>
  <si>
    <t>PB279</t>
  </si>
  <si>
    <t>T-2-3-SN-5</t>
  </si>
  <si>
    <t>Parada 8 / (M) Conchalí</t>
  </si>
  <si>
    <t>308R</t>
  </si>
  <si>
    <t>B22R</t>
  </si>
  <si>
    <t>23-08-2007</t>
  </si>
  <si>
    <t xml:space="preserve">Zona Paga paradas fusionadas </t>
  </si>
  <si>
    <t>RM-1079</t>
  </si>
  <si>
    <t>PB1981</t>
  </si>
  <si>
    <t>I-6-454-PO-10</t>
  </si>
  <si>
    <t>Parada 3 / Andén (M) Los Libertadores</t>
  </si>
  <si>
    <t>B18eR</t>
  </si>
  <si>
    <t>B36I</t>
  </si>
  <si>
    <t>27-11-2020</t>
  </si>
  <si>
    <t>01-12-2023</t>
  </si>
  <si>
    <t>PB1982</t>
  </si>
  <si>
    <t>I-6-454-PO-14</t>
  </si>
  <si>
    <t>Parada 4 / Andén (M) Los Libertadores</t>
  </si>
  <si>
    <t>PB1983</t>
  </si>
  <si>
    <t>I-6-454-PO-18</t>
  </si>
  <si>
    <t>Parada 5 / Andén (M) Los Libertadores</t>
  </si>
  <si>
    <t>RM-1080</t>
  </si>
  <si>
    <t>PB1986</t>
  </si>
  <si>
    <t>I-6-454-PO-24</t>
  </si>
  <si>
    <t>Parada 8 / Andén (M) Los Libertadores</t>
  </si>
  <si>
    <t>B07I</t>
  </si>
  <si>
    <t>B33I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</si>
  <si>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</si>
  <si>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</si>
  <si>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</si>
  <si>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</si>
  <si>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</si>
  <si>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</si>
  <si>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</si>
  <si>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307cR</t>
  </si>
  <si>
    <t>RM-1082</t>
  </si>
  <si>
    <t>PD1613</t>
  </si>
  <si>
    <t>L-32-5-15-OP</t>
  </si>
  <si>
    <t>Parada / Mall Paseo Quilín</t>
  </si>
  <si>
    <t>D14R</t>
  </si>
  <si>
    <t>D17vI</t>
  </si>
  <si>
    <t>D17I</t>
  </si>
  <si>
    <t>07-12-2020</t>
  </si>
  <si>
    <t>RM-1083</t>
  </si>
  <si>
    <t>PD1634</t>
  </si>
  <si>
    <t>T-19-171-PO-5</t>
  </si>
  <si>
    <t>LA REINA</t>
  </si>
  <si>
    <t>Parada 5 / (M) Fdo.Castillo V.</t>
  </si>
  <si>
    <t>D02I</t>
  </si>
  <si>
    <t>D03cI</t>
  </si>
  <si>
    <t>21-12-2020</t>
  </si>
  <si>
    <t>Servicio 348I PRN, no se incluye por operación de ZP</t>
  </si>
  <si>
    <t>RM-1084</t>
  </si>
  <si>
    <t>PB128</t>
  </si>
  <si>
    <t>T-4-12-PO-20</t>
  </si>
  <si>
    <t>Av. Américo Vespucio / esq. Avenida Recoleta</t>
  </si>
  <si>
    <t>RM-1085</t>
  </si>
  <si>
    <t>PB504</t>
  </si>
  <si>
    <t>T-2-7-PO-7</t>
  </si>
  <si>
    <t>Parada 4 / (M) Los Libertadores</t>
  </si>
  <si>
    <t>23-12-2020</t>
  </si>
  <si>
    <t>RM-1232</t>
  </si>
  <si>
    <t>Parada 3 / (M) Est.Nacional</t>
  </si>
  <si>
    <t>ZONA PAGA V441</t>
  </si>
  <si>
    <t>RM-1233</t>
  </si>
  <si>
    <t>PD645</t>
  </si>
  <si>
    <t>T-18-156-PO-63</t>
  </si>
  <si>
    <t>Parada 1 / ADO Chile</t>
  </si>
  <si>
    <t>RM-1234</t>
  </si>
  <si>
    <t>PD575</t>
  </si>
  <si>
    <t>PD552</t>
  </si>
  <si>
    <t>T-32-156-OP-50</t>
  </si>
  <si>
    <t>T-32-156-OP-48</t>
  </si>
  <si>
    <t>Parada 2 / Ictinos - Avenida Grecia</t>
  </si>
  <si>
    <t>RM-1087</t>
  </si>
  <si>
    <t>PI419</t>
  </si>
  <si>
    <t>PI222</t>
  </si>
  <si>
    <t>E-13-54-NS-85</t>
  </si>
  <si>
    <t>E-13-54-NS-80</t>
  </si>
  <si>
    <t>Parada 10 / (M) Plaza de Maipú</t>
  </si>
  <si>
    <t>546eR</t>
  </si>
  <si>
    <t>431cR</t>
  </si>
  <si>
    <t>405R</t>
  </si>
  <si>
    <t>413cR</t>
  </si>
  <si>
    <t>I35I</t>
  </si>
  <si>
    <t>401R</t>
  </si>
  <si>
    <t>10-01-2022</t>
  </si>
  <si>
    <t>ZONA PAGA V446</t>
  </si>
  <si>
    <t>RM-1088</t>
  </si>
  <si>
    <t>PA421</t>
  </si>
  <si>
    <t>T-20-73-OP-20</t>
  </si>
  <si>
    <t>Parada 2 / San Antonio - Santo Domingo</t>
  </si>
  <si>
    <t>19:30:00</t>
  </si>
  <si>
    <t>504R</t>
  </si>
  <si>
    <t>514R</t>
  </si>
  <si>
    <t>02-05-2022</t>
  </si>
  <si>
    <t>RM-1089</t>
  </si>
  <si>
    <t>PA422</t>
  </si>
  <si>
    <t>T-20-73-OP-30</t>
  </si>
  <si>
    <t>Parada 4 / (M) Plaza de Armas</t>
  </si>
  <si>
    <t>RM-1092</t>
  </si>
  <si>
    <t>PD410</t>
  </si>
  <si>
    <t>E-18-157-PO-90</t>
  </si>
  <si>
    <t>Parada 3 / (M) Plaza Egaña</t>
  </si>
  <si>
    <t>D03R</t>
  </si>
  <si>
    <t>12-05-2022</t>
  </si>
  <si>
    <t>RM-1093</t>
  </si>
  <si>
    <t>Parada 1 / Pedagógico</t>
  </si>
  <si>
    <t>11-08-2022</t>
  </si>
  <si>
    <t>ZONA PAGA V570</t>
  </si>
  <si>
    <t>RM-1094</t>
  </si>
  <si>
    <t>Parada 4 / (M) Est.Nacional</t>
  </si>
  <si>
    <t>RM-1095</t>
  </si>
  <si>
    <t>PA87</t>
  </si>
  <si>
    <t>E-20-291-PO-10</t>
  </si>
  <si>
    <t>Parada 7 / Estación Mapocho</t>
  </si>
  <si>
    <t>B26R</t>
  </si>
  <si>
    <t>24-10-2022</t>
  </si>
  <si>
    <t>21-11-2022</t>
  </si>
  <si>
    <t>RM-1096</t>
  </si>
  <si>
    <t>G12I</t>
  </si>
  <si>
    <t>05-11-2022</t>
  </si>
  <si>
    <t>RM-1098</t>
  </si>
  <si>
    <t>G05R</t>
  </si>
  <si>
    <t>RM-1099</t>
  </si>
  <si>
    <t>G04I</t>
  </si>
  <si>
    <t>G08R</t>
  </si>
  <si>
    <t>05-12-2022</t>
  </si>
  <si>
    <t>RM-1100</t>
  </si>
  <si>
    <t>G13I</t>
  </si>
  <si>
    <t>03-12-2022</t>
  </si>
  <si>
    <t>ZONA PAGA V368</t>
  </si>
  <si>
    <t>Optimizacion de validadores según carta S/N Metbus</t>
  </si>
  <si>
    <t>RM-1101</t>
  </si>
  <si>
    <t>G15I</t>
  </si>
  <si>
    <t>RM-1102</t>
  </si>
  <si>
    <t>G16I</t>
  </si>
  <si>
    <t>RM-1103</t>
  </si>
  <si>
    <t>PJ45</t>
  </si>
  <si>
    <t>T-8-62-SN-5</t>
  </si>
  <si>
    <t>Parada 1 / (M) Gruta de Lourdes</t>
  </si>
  <si>
    <t>03-01-2023</t>
  </si>
  <si>
    <t>RM-1104</t>
  </si>
  <si>
    <t>PB58</t>
  </si>
  <si>
    <t>T-5-34-PO-25</t>
  </si>
  <si>
    <t>José Miguel Infante / esq. Almendrillo</t>
  </si>
  <si>
    <t>410eI</t>
  </si>
  <si>
    <t>408eI</t>
  </si>
  <si>
    <t>09-01-2023</t>
  </si>
  <si>
    <t>RM-1105</t>
  </si>
  <si>
    <t>PB1060</t>
  </si>
  <si>
    <t>L-5-5-5-PO</t>
  </si>
  <si>
    <t>Brasil / esq. Combate Naval</t>
  </si>
  <si>
    <t>RM-1106</t>
  </si>
  <si>
    <t>PI1024</t>
  </si>
  <si>
    <t>L-13-9-25-OP</t>
  </si>
  <si>
    <t>Parada 4 / (M) Las Parcelas</t>
  </si>
  <si>
    <t>I20I</t>
  </si>
  <si>
    <t>Val. -2 enviados a SONDA</t>
  </si>
  <si>
    <t>Redistribuicion de servicios por andenes 23 de oct 2021</t>
  </si>
  <si>
    <t>RM-1107</t>
  </si>
  <si>
    <t>PJ2002</t>
  </si>
  <si>
    <t>I-9-17-OP-5</t>
  </si>
  <si>
    <t>Parada 1 / EIM Pajaritos</t>
  </si>
  <si>
    <t>555R</t>
  </si>
  <si>
    <t>RM-1108</t>
  </si>
  <si>
    <t>PJ2005</t>
  </si>
  <si>
    <t>I-10-15-OP-10</t>
  </si>
  <si>
    <t>Parada  / EIM Aeropuerto   Red Movilidad</t>
  </si>
  <si>
    <t>555I</t>
  </si>
  <si>
    <t>27-05-2013</t>
  </si>
  <si>
    <t>RM-1109</t>
  </si>
  <si>
    <t>PC155</t>
  </si>
  <si>
    <t>E-14-128-PO-35</t>
  </si>
  <si>
    <t>Parada 1 / (M) Tobalaba</t>
  </si>
  <si>
    <t>117cI</t>
  </si>
  <si>
    <t>C06I</t>
  </si>
  <si>
    <t>Salida de 1 validador 28/10/2019</t>
  </si>
  <si>
    <t>Operó los días: 16 17 20 22 23 24 25 27 28 29 30 31</t>
  </si>
  <si>
    <t>RM-1110</t>
  </si>
  <si>
    <t>PB1894</t>
  </si>
  <si>
    <t>T-6-7-OP-1</t>
  </si>
  <si>
    <t>Parada 7 / (M) Los Libertadores</t>
  </si>
  <si>
    <t>B11I</t>
  </si>
  <si>
    <t>RM-1111</t>
  </si>
  <si>
    <t>PD357</t>
  </si>
  <si>
    <t>T-19-170-NS-5</t>
  </si>
  <si>
    <t>Parada 5 / (M) Príncipe de Gales</t>
  </si>
  <si>
    <t>412I</t>
  </si>
  <si>
    <t>D18R</t>
  </si>
  <si>
    <t>420I</t>
  </si>
  <si>
    <t>418I</t>
  </si>
  <si>
    <t>RM-1112</t>
  </si>
  <si>
    <t>PC1107</t>
  </si>
  <si>
    <t>T-14-170-SN-7</t>
  </si>
  <si>
    <t>Parada 6 / (M) Tobalaba</t>
  </si>
  <si>
    <t>RM-1114</t>
  </si>
  <si>
    <t>PB1922</t>
  </si>
  <si>
    <t>T-6-45-PO-93</t>
  </si>
  <si>
    <t>Av. Manuel A. Matta / esq. De la Luna</t>
  </si>
  <si>
    <t>25-09-2023</t>
  </si>
  <si>
    <t>Mod. Horario a contar del 18 de marzo de 2024</t>
  </si>
  <si>
    <t>RM-1115</t>
  </si>
  <si>
    <t>PC621</t>
  </si>
  <si>
    <t>L-17-4-50-OP</t>
  </si>
  <si>
    <t>Circ. Las Flores / esq. Avenida La Plaza</t>
  </si>
  <si>
    <t>C02cI</t>
  </si>
  <si>
    <t>RM-1116</t>
  </si>
  <si>
    <t>PD445</t>
  </si>
  <si>
    <t>T-19-164-OP-15</t>
  </si>
  <si>
    <t>Parada 2 / Hospital Militar</t>
  </si>
  <si>
    <t>RM-1117</t>
  </si>
  <si>
    <t>PC904</t>
  </si>
  <si>
    <t>L-17-8-15-OP</t>
  </si>
  <si>
    <t>Cerro Colorado / esq. A. de Córdova</t>
  </si>
  <si>
    <t>RM-1118</t>
  </si>
  <si>
    <t>PC407</t>
  </si>
  <si>
    <t>L-17-14-15-NS</t>
  </si>
  <si>
    <t>Avenida La Plaza / esq. Camino El Alba</t>
  </si>
  <si>
    <t>Intermodal, opera con validadores móviles para cada servicio</t>
  </si>
  <si>
    <t>RM-1119</t>
  </si>
  <si>
    <t>PC738</t>
  </si>
  <si>
    <t>E-14-170-NS-5</t>
  </si>
  <si>
    <t>Parada 4 / (M) Tobalaba</t>
  </si>
  <si>
    <t>C06R</t>
  </si>
  <si>
    <t>Redistribuicion de servicios 23 de oct 2021</t>
  </si>
  <si>
    <t>RM-1120</t>
  </si>
  <si>
    <t>PC337</t>
  </si>
  <si>
    <t>T-15-306-OP-50</t>
  </si>
  <si>
    <t>Parada 4 / Mall Parque Arauco</t>
  </si>
  <si>
    <t>417eR</t>
  </si>
  <si>
    <t>RM-1121</t>
  </si>
  <si>
    <t>PC322</t>
  </si>
  <si>
    <t>T-17-306-PO-10</t>
  </si>
  <si>
    <t>Parada 1 / Mall Parque Arauco</t>
  </si>
  <si>
    <t>415eI</t>
  </si>
  <si>
    <t>417eI</t>
  </si>
  <si>
    <t>RM-1122</t>
  </si>
  <si>
    <t>PC116</t>
  </si>
  <si>
    <t>T-17-136-OP-15</t>
  </si>
  <si>
    <t>Avenida Las Condes / esq. G. Fuenzalida</t>
  </si>
  <si>
    <t>225I</t>
  </si>
  <si>
    <t>RM-1123</t>
  </si>
  <si>
    <t>PB101</t>
  </si>
  <si>
    <t>T-3-13-NS-5</t>
  </si>
  <si>
    <t>Avenida Del Parque / esq. Av. Del Cóndor</t>
  </si>
  <si>
    <t>ZONA PAGA V460</t>
  </si>
  <si>
    <t>Zona Paga Mixta, con codigo de paradas por andenes</t>
  </si>
  <si>
    <t>RM-1124</t>
  </si>
  <si>
    <t>PB102</t>
  </si>
  <si>
    <t>T-3-13-NS-10</t>
  </si>
  <si>
    <t>RM-1125</t>
  </si>
  <si>
    <t>PB103</t>
  </si>
  <si>
    <t>T-3-13-NS-15</t>
  </si>
  <si>
    <t>Avenida Del Parque / esq. Av. Del Valle</t>
  </si>
  <si>
    <t>RM-1126</t>
  </si>
  <si>
    <t>PC74</t>
  </si>
  <si>
    <t>E-17-12-NS-25</t>
  </si>
  <si>
    <t>Parada 6 / (M) Escuela Militar</t>
  </si>
  <si>
    <t>RM-1127</t>
  </si>
  <si>
    <t>PC240</t>
  </si>
  <si>
    <t>T-15-136-OP-10</t>
  </si>
  <si>
    <t>Avenida Las Condes / esq. Pamplona</t>
  </si>
  <si>
    <t>Operó los días: 17 23 24 27 28 29 30 31</t>
  </si>
  <si>
    <t>RM-1128</t>
  </si>
  <si>
    <t>PI58</t>
  </si>
  <si>
    <t>T-12-89-OP-10</t>
  </si>
  <si>
    <t>Parada 6 / (M) Cerrillos</t>
  </si>
  <si>
    <t>102R</t>
  </si>
  <si>
    <t xml:space="preserve">Zona Paga unica, con codigo de paradas por anden </t>
  </si>
  <si>
    <t>RM-1129</t>
  </si>
  <si>
    <t>PE1500</t>
  </si>
  <si>
    <t>E-33-89-PO-3</t>
  </si>
  <si>
    <t>Parada 9 / (M) Pedrero</t>
  </si>
  <si>
    <t>RM-1130</t>
  </si>
  <si>
    <t>PD904</t>
  </si>
  <si>
    <t>E-31-89-OP-35</t>
  </si>
  <si>
    <t>Parada 2 / (M) Pedrero</t>
  </si>
  <si>
    <t>329R</t>
  </si>
  <si>
    <t>RM-1131</t>
  </si>
  <si>
    <t>PC3</t>
  </si>
  <si>
    <t>T-14-127-NS-4</t>
  </si>
  <si>
    <t>Parada 9 / (M) Pedro de Valdivia</t>
  </si>
  <si>
    <t>103I</t>
  </si>
  <si>
    <t>ZONA PAGA V480</t>
  </si>
  <si>
    <t>RM-1132</t>
  </si>
  <si>
    <t>PD1356</t>
  </si>
  <si>
    <t>L-32-28-2-OP</t>
  </si>
  <si>
    <t>Parada 2 / (M) Quilín</t>
  </si>
  <si>
    <t>D10R</t>
  </si>
  <si>
    <t>D16I</t>
  </si>
  <si>
    <t>ZONA PAGA V562</t>
  </si>
  <si>
    <t>Operó los días: 17 20 22 24 27 28 29 30 31</t>
  </si>
  <si>
    <t>RM-1133</t>
  </si>
  <si>
    <t>PC115</t>
  </si>
  <si>
    <t>T-17-136-OP-5</t>
  </si>
  <si>
    <t>Avenida Las Condes / esq. Psje. Las Condes</t>
  </si>
  <si>
    <t>Operó los días: 16 17 20 22 24 27 28 30</t>
  </si>
  <si>
    <t>RM-1134</t>
  </si>
  <si>
    <t>PC1067</t>
  </si>
  <si>
    <t>L-17-46-5-NS</t>
  </si>
  <si>
    <t>Parada 4 / (M) Los Dominicos</t>
  </si>
  <si>
    <t>C03cI</t>
  </si>
  <si>
    <t>D11R</t>
  </si>
  <si>
    <t>ZONA PAGA V568</t>
  </si>
  <si>
    <t>RM-1135</t>
  </si>
  <si>
    <t>PC69</t>
  </si>
  <si>
    <t>T-15-12-NS-20</t>
  </si>
  <si>
    <t>Av. Américo Vespucio / esq. Avenida Vitacura</t>
  </si>
  <si>
    <t>C22R</t>
  </si>
  <si>
    <t>RM-1136</t>
  </si>
  <si>
    <t>PC423</t>
  </si>
  <si>
    <t>T-16-326-SN-5</t>
  </si>
  <si>
    <t>LO BARNECHEA</t>
  </si>
  <si>
    <t>Camino de Asis / esq. Escrivá de Balaguer</t>
  </si>
  <si>
    <t>RM-1137</t>
  </si>
  <si>
    <t>PC752</t>
  </si>
  <si>
    <t>L-17-17-5-NS</t>
  </si>
  <si>
    <t>Av. Manquehue Sur / esq. María Teresa</t>
  </si>
  <si>
    <t>C07I</t>
  </si>
  <si>
    <t>RM-1138</t>
  </si>
  <si>
    <t>PB1690</t>
  </si>
  <si>
    <t>T-5-34-PO-23</t>
  </si>
  <si>
    <t>José Miguel Infante / esq. Playa Blanca</t>
  </si>
  <si>
    <t>RM-1139</t>
  </si>
  <si>
    <t>PF446</t>
  </si>
  <si>
    <t>L-34-52-5-PO</t>
  </si>
  <si>
    <t>Parada 5 / (M) Elisa Correa</t>
  </si>
  <si>
    <t>F09R</t>
  </si>
  <si>
    <t>F13cI</t>
  </si>
  <si>
    <t>19-03-2023</t>
  </si>
  <si>
    <t>RM-1140</t>
  </si>
  <si>
    <t>PD107</t>
  </si>
  <si>
    <t>E-18-159-NS-5</t>
  </si>
  <si>
    <t>Parada 3 / (M) Chile España</t>
  </si>
  <si>
    <t>224I</t>
  </si>
  <si>
    <t>RM-1141</t>
  </si>
  <si>
    <t>PD103</t>
  </si>
  <si>
    <t>E-18-152-SN-5</t>
  </si>
  <si>
    <t>Parada 1 / (M) Chile España</t>
  </si>
  <si>
    <t>224R</t>
  </si>
  <si>
    <t>ZONA PAGA V582</t>
  </si>
  <si>
    <t>RM-1142</t>
  </si>
  <si>
    <t>PF748</t>
  </si>
  <si>
    <t>L-34-22-47-SN</t>
  </si>
  <si>
    <t>Parada 6 / (M) Hospital Sótero del Río</t>
  </si>
  <si>
    <t>F24R</t>
  </si>
  <si>
    <t>RM-1144</t>
  </si>
  <si>
    <t>PD178</t>
  </si>
  <si>
    <t>E-19-12-SN-7</t>
  </si>
  <si>
    <t>Parada 1 / (M) Plaza Egaña</t>
  </si>
  <si>
    <t>ZONA PAGA V590</t>
  </si>
  <si>
    <t>RM-1145</t>
  </si>
  <si>
    <t>PH76</t>
  </si>
  <si>
    <t>T-29-238-SN-10</t>
  </si>
  <si>
    <t>LO ESPEJO</t>
  </si>
  <si>
    <t>Card. Raúl Silva H. / esq. Pegaso</t>
  </si>
  <si>
    <t>H06I</t>
  </si>
  <si>
    <t>329I</t>
  </si>
  <si>
    <t>H03R</t>
  </si>
  <si>
    <t>125R</t>
  </si>
  <si>
    <t>121R</t>
  </si>
  <si>
    <t>H12I</t>
  </si>
  <si>
    <t>105cR</t>
  </si>
  <si>
    <t>321R</t>
  </si>
  <si>
    <t>RM-1146</t>
  </si>
  <si>
    <t>PB305</t>
  </si>
  <si>
    <t>E-4-19-NS-30</t>
  </si>
  <si>
    <t>Parada 1 / (M) Dorsal</t>
  </si>
  <si>
    <t>03-05-2024</t>
  </si>
  <si>
    <t>03-05-2023</t>
  </si>
  <si>
    <t xml:space="preserve">US 9, SS C18I ultima parada, por lo tanto no es Mixta </t>
  </si>
  <si>
    <t>RM-1147</t>
  </si>
  <si>
    <t>PB1953</t>
  </si>
  <si>
    <t>TI-1-3-NS-95</t>
  </si>
  <si>
    <t>Parada 1 / (M) Hospitales</t>
  </si>
  <si>
    <t>25-05-2023</t>
  </si>
  <si>
    <t>RM-1148</t>
  </si>
  <si>
    <t>PB1954</t>
  </si>
  <si>
    <t>TI-1-3-SN-100</t>
  </si>
  <si>
    <t>Parada 6 / (M) Hospitales</t>
  </si>
  <si>
    <t>B27R</t>
  </si>
  <si>
    <t>RM-1149</t>
  </si>
  <si>
    <t>PA446</t>
  </si>
  <si>
    <t>T-20-189-OP-20</t>
  </si>
  <si>
    <t>Parada 2 / (M) Matta</t>
  </si>
  <si>
    <t>20-07-2023</t>
  </si>
  <si>
    <t>ZONA PAGA V603</t>
  </si>
  <si>
    <t>RM-1150</t>
  </si>
  <si>
    <t>ZONA PAGA V602</t>
  </si>
  <si>
    <t>RM-1151</t>
  </si>
  <si>
    <t>PJ91</t>
  </si>
  <si>
    <t>T-11-84-SN-15</t>
  </si>
  <si>
    <t>CERRO NAVIA</t>
  </si>
  <si>
    <t>Huelén / esq. Mapocho Sur</t>
  </si>
  <si>
    <t>ZONA PAGA V601</t>
  </si>
  <si>
    <t>RM-1152</t>
  </si>
  <si>
    <t>PI767</t>
  </si>
  <si>
    <t>T-10-75-NS-50</t>
  </si>
  <si>
    <t>Parada 2 / (M) Laguna Sur</t>
  </si>
  <si>
    <t>24-07-2023</t>
  </si>
  <si>
    <t>RM-1153</t>
  </si>
  <si>
    <t>PJ487</t>
  </si>
  <si>
    <t>L-11-12-40-PO</t>
  </si>
  <si>
    <t>Mapocho Sur / esq. Huelén</t>
  </si>
  <si>
    <t>J03I</t>
  </si>
  <si>
    <t>07-08-2023</t>
  </si>
  <si>
    <t>RM-1154</t>
  </si>
  <si>
    <t>PJ62</t>
  </si>
  <si>
    <t>T-11-84-NS-20</t>
  </si>
  <si>
    <t>415eR</t>
  </si>
  <si>
    <t>414eR</t>
  </si>
  <si>
    <t xml:space="preserve">
414eR y 415eR: Debido a modificaciones horarias, se incluyen los servicios especiales expresos. Además, los servicios especiales expresos los días sábados no se consideran en las horas de operación de las zonas pagas.</t>
  </si>
  <si>
    <t>RM-1155</t>
  </si>
  <si>
    <t>PC475</t>
  </si>
  <si>
    <t>E-14-116-PO-60</t>
  </si>
  <si>
    <t>Parada 3 / (M) Francisco Bilbao</t>
  </si>
  <si>
    <t>504I</t>
  </si>
  <si>
    <t>518I</t>
  </si>
  <si>
    <t>501I</t>
  </si>
  <si>
    <t>04-09-2023</t>
  </si>
  <si>
    <t>ZONA PAGA V610</t>
  </si>
  <si>
    <t>RM-1156</t>
  </si>
  <si>
    <t>21-08-2023</t>
  </si>
  <si>
    <t>ZONA PAGA V604</t>
  </si>
  <si>
    <t>RM-1157</t>
  </si>
  <si>
    <t>PC488</t>
  </si>
  <si>
    <t>E-14-116-OP-3</t>
  </si>
  <si>
    <t>Parada 6 / (M) Francisco Bilbao</t>
  </si>
  <si>
    <t>501R</t>
  </si>
  <si>
    <t>518R</t>
  </si>
  <si>
    <t>RM-1158</t>
  </si>
  <si>
    <t>PH108</t>
  </si>
  <si>
    <t>L-28-3-10-OP</t>
  </si>
  <si>
    <t>Parada 2 / (M) Lo Valledor</t>
  </si>
  <si>
    <t>H07I</t>
  </si>
  <si>
    <t>ZONA PAGA V608</t>
  </si>
  <si>
    <t>RM-1159</t>
  </si>
  <si>
    <t>PB1912</t>
  </si>
  <si>
    <t>T-6-45-OP-60</t>
  </si>
  <si>
    <t xml:space="preserve">Parada 1 / (M) Lo Cruzat </t>
  </si>
  <si>
    <t>428eI</t>
  </si>
  <si>
    <t>B45R</t>
  </si>
  <si>
    <t>428I</t>
  </si>
  <si>
    <t>Operó los días: 16 17 20 23 24 27 28 29 30 31</t>
  </si>
  <si>
    <t>RM-1160</t>
  </si>
  <si>
    <t>PB1919</t>
  </si>
  <si>
    <t>T-6-45-OP-85</t>
  </si>
  <si>
    <t>Parada 2 / (M) Plaza Quilicura</t>
  </si>
  <si>
    <t>RM-1161</t>
  </si>
  <si>
    <t>PB541</t>
  </si>
  <si>
    <t>T-6-327-PO-3</t>
  </si>
  <si>
    <t>Avenida Lo Marcoleta / esq. Pquia. Jesús Obrero</t>
  </si>
  <si>
    <t>06-11-2023</t>
  </si>
  <si>
    <t>ZONA PAGA V614</t>
  </si>
  <si>
    <t>RM-1162</t>
  </si>
  <si>
    <t>PB574</t>
  </si>
  <si>
    <t>L-6-40-10-NS</t>
  </si>
  <si>
    <t>San Luis / esq. Av. Manuel A. Matta</t>
  </si>
  <si>
    <t>RM-1163</t>
  </si>
  <si>
    <t>PI46</t>
  </si>
  <si>
    <t>E-7-52-SN-30</t>
  </si>
  <si>
    <t>Parada 1 / (M) Las Rejas</t>
  </si>
  <si>
    <t>02-11-2023</t>
  </si>
  <si>
    <t>RM-1164</t>
  </si>
  <si>
    <t>PB1911</t>
  </si>
  <si>
    <t>T-6-45-PO-58</t>
  </si>
  <si>
    <t>Parada 3 / (M) Lo Cruzat</t>
  </si>
  <si>
    <t>RM-1165</t>
  </si>
  <si>
    <t>PA184</t>
  </si>
  <si>
    <t>E-20-53-OP-65</t>
  </si>
  <si>
    <t>Parada 4 / (M) La Moneda</t>
  </si>
  <si>
    <t>419R</t>
  </si>
  <si>
    <t>445cR</t>
  </si>
  <si>
    <t>10-10-2023</t>
  </si>
  <si>
    <t>12-10-2023</t>
  </si>
  <si>
    <t>RM-1166</t>
  </si>
  <si>
    <t>PB1921</t>
  </si>
  <si>
    <t>T-6-45-OP-89</t>
  </si>
  <si>
    <t>Parada 1 / (M) Plaza Quilicura</t>
  </si>
  <si>
    <t>RM-1167</t>
  </si>
  <si>
    <t>PC290</t>
  </si>
  <si>
    <t>T-17-145-PO-5</t>
  </si>
  <si>
    <t>Nueva Las Condes / esq. Sn. Francisco de Asís</t>
  </si>
  <si>
    <t>RM-1174</t>
  </si>
  <si>
    <t>PF88</t>
  </si>
  <si>
    <t>E-34-270-NS-65</t>
  </si>
  <si>
    <t>Parada 1 / (M) Plaza de Puente Alto</t>
  </si>
  <si>
    <t>F11I</t>
  </si>
  <si>
    <t>F01I</t>
  </si>
  <si>
    <t>F29I</t>
  </si>
  <si>
    <t>F01cR</t>
  </si>
  <si>
    <t>16-10-2023</t>
  </si>
  <si>
    <t>RM-1175</t>
  </si>
  <si>
    <t>PI386</t>
  </si>
  <si>
    <t>E-13-54-SN-10</t>
  </si>
  <si>
    <t>Parada 1 / (M) Plaza de Maipú</t>
  </si>
  <si>
    <t>111R</t>
  </si>
  <si>
    <t>413cI</t>
  </si>
  <si>
    <t>431cI</t>
  </si>
  <si>
    <t>RM-1176</t>
  </si>
  <si>
    <t>PJ112</t>
  </si>
  <si>
    <t>E-9-53-OP-15</t>
  </si>
  <si>
    <t>Parada 7 / (M) Las Rejas</t>
  </si>
  <si>
    <t>RM-1177</t>
  </si>
  <si>
    <t>PC1090</t>
  </si>
  <si>
    <t>T-17-12-SN-33</t>
  </si>
  <si>
    <t>Parada 11 / (M) Escuela Militar</t>
  </si>
  <si>
    <t>C22I</t>
  </si>
  <si>
    <t>ZONA PAGA V617</t>
  </si>
  <si>
    <t>RM-1178</t>
  </si>
  <si>
    <t>PB35</t>
  </si>
  <si>
    <t>T-2-9-PO-10</t>
  </si>
  <si>
    <t>Parada 6 / (M) Conchalí</t>
  </si>
  <si>
    <t>20-11-2023</t>
  </si>
  <si>
    <t>ZONA PAGA V618</t>
  </si>
  <si>
    <t>RM-1179</t>
  </si>
  <si>
    <t>PB38</t>
  </si>
  <si>
    <t>T-2-9-PO-25</t>
  </si>
  <si>
    <t>Avenida Dorsal / esq. Av. El Guanaco</t>
  </si>
  <si>
    <t>ZONA PAGA V619</t>
  </si>
  <si>
    <t>RM-1180</t>
  </si>
  <si>
    <t>PB40</t>
  </si>
  <si>
    <t>T-4-9-PO-10</t>
  </si>
  <si>
    <t>Avenida Dorsal / esq. Unión 21 de Mayo</t>
  </si>
  <si>
    <t>ZONA PAGA V620</t>
  </si>
  <si>
    <t>RM-1181</t>
  </si>
  <si>
    <t>PF460</t>
  </si>
  <si>
    <t>T-34-270-NS-50</t>
  </si>
  <si>
    <t>Parada 1 / (M) Las Mercedes</t>
  </si>
  <si>
    <t>ZONA PAGA V621</t>
  </si>
  <si>
    <t>RM-1182</t>
  </si>
  <si>
    <t>PG2047</t>
  </si>
  <si>
    <t>T-30-244-NS-4</t>
  </si>
  <si>
    <t>Parada 8 / (M) Hospital El Pino</t>
  </si>
  <si>
    <t>G24R</t>
  </si>
  <si>
    <t>Extension L2</t>
  </si>
  <si>
    <t>RM-1183</t>
  </si>
  <si>
    <t>PG2048</t>
  </si>
  <si>
    <t>L-30-33-27-PO</t>
  </si>
  <si>
    <t>Parada 2 / (M) Hospital El Pino</t>
  </si>
  <si>
    <t>RM-1184</t>
  </si>
  <si>
    <t>PG356</t>
  </si>
  <si>
    <t>T-27-230-NS-65</t>
  </si>
  <si>
    <t>Parada 5 / (M) Hospital El Pino</t>
  </si>
  <si>
    <t>RM-1185</t>
  </si>
  <si>
    <t>PG879</t>
  </si>
  <si>
    <t>L-27-13-25-PO</t>
  </si>
  <si>
    <t>Parada 2 / (M) Copa Lo Martínez</t>
  </si>
  <si>
    <t>G35I</t>
  </si>
  <si>
    <t>Operó los días: 16 17 22 23 24 27 28 29 30 31</t>
  </si>
  <si>
    <t>RM-1186</t>
  </si>
  <si>
    <t>PG1283</t>
  </si>
  <si>
    <t>L-27-13-35-PO</t>
  </si>
  <si>
    <t>Parada 3 / (M) Copa Lo Martínez</t>
  </si>
  <si>
    <t>RM-1187</t>
  </si>
  <si>
    <t>PD1444</t>
  </si>
  <si>
    <t>T-31-89-OP-2</t>
  </si>
  <si>
    <t>Parada / Estación de Buses (M) Macul -Poniente</t>
  </si>
  <si>
    <t>E17R</t>
  </si>
  <si>
    <t>103R</t>
  </si>
  <si>
    <t>RM-1188</t>
  </si>
  <si>
    <t>PE1410</t>
  </si>
  <si>
    <t>T-33-89-PO-32</t>
  </si>
  <si>
    <t>Parada / Estación de Buses (M) Macul -Oriente</t>
  </si>
  <si>
    <t>D26I</t>
  </si>
  <si>
    <t>RM-1189</t>
  </si>
  <si>
    <t>PB1990</t>
  </si>
  <si>
    <t>I-6-454-PO-8</t>
  </si>
  <si>
    <t>Parada 12 / Andén (M) Los Libertadores</t>
  </si>
  <si>
    <t>PB1991</t>
  </si>
  <si>
    <t>I-6-454-PO-6</t>
  </si>
  <si>
    <t>Parada 13 / Andén (M) Los Libertadores</t>
  </si>
  <si>
    <t>RM-1190</t>
  </si>
  <si>
    <t>PB1956</t>
  </si>
  <si>
    <t>TI-1-3-SN-115</t>
  </si>
  <si>
    <t>Av. Independencia / esq. Baldomero Lillo</t>
  </si>
  <si>
    <t>21-12-2023</t>
  </si>
  <si>
    <t>RM-1191</t>
  </si>
  <si>
    <t>PF243</t>
  </si>
  <si>
    <t>L-34-40-100-PO</t>
  </si>
  <si>
    <t>Avenida Eyzaguirre / esq. Aurora</t>
  </si>
  <si>
    <t>F25eI</t>
  </si>
  <si>
    <t>F33I</t>
  </si>
  <si>
    <t>F12I</t>
  </si>
  <si>
    <t>F18I</t>
  </si>
  <si>
    <t>18-12-2023</t>
  </si>
  <si>
    <t>28-12-2023</t>
  </si>
  <si>
    <t>RM-1192</t>
  </si>
  <si>
    <t>PF212</t>
  </si>
  <si>
    <t>L-34-44-6-PO</t>
  </si>
  <si>
    <t>Parada 5 / (M) Plaza de Puente Alto</t>
  </si>
  <si>
    <t>F18R</t>
  </si>
  <si>
    <t>RM-1193</t>
  </si>
  <si>
    <t>PH34</t>
  </si>
  <si>
    <t>E-25-89-OP-21</t>
  </si>
  <si>
    <t>Parada 1 / (M) Departamental</t>
  </si>
  <si>
    <t>20-12-2023</t>
  </si>
  <si>
    <t>RM-1194</t>
  </si>
  <si>
    <t>PI1375</t>
  </si>
  <si>
    <t>T-12-89-PO-3</t>
  </si>
  <si>
    <t>Parada 3 / (M) Cerrillos</t>
  </si>
  <si>
    <t>I25I</t>
  </si>
  <si>
    <t>RM-1195</t>
  </si>
  <si>
    <t>PF512</t>
  </si>
  <si>
    <t>E-34-294-PO-5</t>
  </si>
  <si>
    <t>Parada 2 / (M) Plaza de Puente Alto</t>
  </si>
  <si>
    <t>RM-1196</t>
  </si>
  <si>
    <t>PF431</t>
  </si>
  <si>
    <t>L-34-54-70-SN</t>
  </si>
  <si>
    <t>Avenida México / esq. Av. L. Matte Larraín</t>
  </si>
  <si>
    <t>RM-1197</t>
  </si>
  <si>
    <t>PB387</t>
  </si>
  <si>
    <t>L-1-26-5-OP</t>
  </si>
  <si>
    <t>Parada 4 / Hospital Clínico U. de Chile</t>
  </si>
  <si>
    <t>RM-1198</t>
  </si>
  <si>
    <t>PB1880</t>
  </si>
  <si>
    <t>T-5-30-PO-6</t>
  </si>
  <si>
    <t>Parada 5 / Plaza Renca</t>
  </si>
  <si>
    <t>ZONA PAGA V622</t>
  </si>
  <si>
    <t>RM-1199</t>
  </si>
  <si>
    <t>PF152</t>
  </si>
  <si>
    <t>L-34-31-55-OP</t>
  </si>
  <si>
    <t>Dr. Eduardo Cordero / esq. Cerro Gris</t>
  </si>
  <si>
    <t>F02I</t>
  </si>
  <si>
    <t>29-12-2023</t>
  </si>
  <si>
    <t>RM-1300</t>
  </si>
  <si>
    <t>PC503</t>
  </si>
  <si>
    <t>T-14-116-OP-70</t>
  </si>
  <si>
    <t>Parada 4 / (M) Parque Bustamante</t>
  </si>
  <si>
    <t>13-01-2024</t>
  </si>
  <si>
    <t>RM-1302</t>
  </si>
  <si>
    <t>PJ2004</t>
  </si>
  <si>
    <t>I-10-76-NS-20</t>
  </si>
  <si>
    <t xml:space="preserve">PUDAHUEL </t>
  </si>
  <si>
    <t xml:space="preserve">Parada/ EIM Red Movilidad Aeropuerto </t>
  </si>
  <si>
    <t>444I</t>
  </si>
  <si>
    <t>03-04-2024</t>
  </si>
  <si>
    <t>ZONA PAGA V631</t>
  </si>
  <si>
    <t>RM-1303</t>
  </si>
  <si>
    <t>PB1920</t>
  </si>
  <si>
    <t>T-6-45-PO-87</t>
  </si>
  <si>
    <t>Parada 3 / (M) Plaza Quilicura</t>
  </si>
  <si>
    <t>B13I</t>
  </si>
  <si>
    <t>12-03-2024</t>
  </si>
  <si>
    <t>ZONA PAGA V632</t>
  </si>
  <si>
    <t>T-2-3-NS-70</t>
  </si>
  <si>
    <t>PB198</t>
  </si>
  <si>
    <t>Parada 1 / (M) Conchalí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</si>
</sst>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Ecastro\BD2\15%20Zonas%20Pagas\5.%20Base%20Zonas%20Pagas\8.%20Quincena\2024\Mayo\2.%20Q\Analisis%20L408\An&#225;lisisOP_L408%20V0.xlsx" TargetMode="External"/><Relationship Id="rId1" Type="http://schemas.openxmlformats.org/officeDocument/2006/relationships/externalLinkPath" Target="/BD2/15%20Zonas%20Pagas/5.%20Base%20Zonas%20Pagas/8.%20Quincena/2024/Mayo/2.%20Q/Analisis%20L408/An&#225;lisisOP_L408%20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lisis"/>
      <sheetName val="L408"/>
      <sheetName val="L407"/>
      <sheetName val="E° "/>
      <sheetName val="Mod_Subregistro "/>
    </sheetNames>
    <sheetDataSet>
      <sheetData sheetId="0"/>
      <sheetData sheetId="1"/>
      <sheetData sheetId="2">
        <row r="1">
          <cell r="A1" t="str">
            <v>Estado L407</v>
          </cell>
          <cell r="E1" t="str">
            <v>Código ZP</v>
          </cell>
        </row>
        <row r="2">
          <cell r="A2" t="str">
            <v>OPERATIVA</v>
          </cell>
          <cell r="E2">
            <v>1</v>
          </cell>
        </row>
        <row r="3">
          <cell r="A3" t="str">
            <v>OPERATIVA</v>
          </cell>
          <cell r="E3">
            <v>2</v>
          </cell>
        </row>
        <row r="4">
          <cell r="A4" t="str">
            <v>OPERATIVA</v>
          </cell>
          <cell r="E4">
            <v>3</v>
          </cell>
        </row>
        <row r="5">
          <cell r="A5" t="str">
            <v>S/OPERACIÓN</v>
          </cell>
          <cell r="E5">
            <v>7</v>
          </cell>
        </row>
        <row r="6">
          <cell r="A6" t="str">
            <v>OPERATIVA</v>
          </cell>
          <cell r="E6">
            <v>12</v>
          </cell>
        </row>
        <row r="7">
          <cell r="A7" t="str">
            <v>OPERATIVA</v>
          </cell>
          <cell r="E7">
            <v>13</v>
          </cell>
        </row>
        <row r="8">
          <cell r="A8" t="str">
            <v>OPERATIVA</v>
          </cell>
          <cell r="E8">
            <v>15</v>
          </cell>
        </row>
        <row r="9">
          <cell r="A9" t="str">
            <v>OPERATIVA</v>
          </cell>
          <cell r="E9">
            <v>20</v>
          </cell>
        </row>
        <row r="10">
          <cell r="A10" t="str">
            <v>OPERATIVA</v>
          </cell>
          <cell r="E10">
            <v>21</v>
          </cell>
        </row>
        <row r="11">
          <cell r="A11" t="str">
            <v>OPERATIVA</v>
          </cell>
          <cell r="E11">
            <v>22</v>
          </cell>
        </row>
        <row r="12">
          <cell r="A12" t="str">
            <v>OPERATIVA</v>
          </cell>
          <cell r="E12">
            <v>45</v>
          </cell>
        </row>
        <row r="13">
          <cell r="A13" t="str">
            <v>OPERATIVA</v>
          </cell>
          <cell r="E13">
            <v>47</v>
          </cell>
        </row>
        <row r="14">
          <cell r="A14" t="str">
            <v>OPERATIVA</v>
          </cell>
          <cell r="E14">
            <v>54</v>
          </cell>
        </row>
        <row r="15">
          <cell r="A15" t="str">
            <v>OPERATIVA</v>
          </cell>
          <cell r="E15">
            <v>66</v>
          </cell>
        </row>
        <row r="16">
          <cell r="A16" t="str">
            <v>OPERATIVA</v>
          </cell>
          <cell r="E16">
            <v>72</v>
          </cell>
        </row>
        <row r="17">
          <cell r="A17" t="str">
            <v>OPERATIVA</v>
          </cell>
          <cell r="E17">
            <v>73</v>
          </cell>
        </row>
        <row r="18">
          <cell r="A18" t="str">
            <v>OPERATIVA</v>
          </cell>
          <cell r="E18">
            <v>83</v>
          </cell>
        </row>
        <row r="19">
          <cell r="A19" t="str">
            <v>OPERATIVA</v>
          </cell>
          <cell r="E19">
            <v>87</v>
          </cell>
        </row>
        <row r="20">
          <cell r="A20" t="str">
            <v>OPERATIVA</v>
          </cell>
          <cell r="E20">
            <v>90</v>
          </cell>
        </row>
        <row r="21">
          <cell r="A21" t="str">
            <v>OPERATIVA</v>
          </cell>
          <cell r="E21">
            <v>91</v>
          </cell>
        </row>
        <row r="22">
          <cell r="A22" t="str">
            <v>S/OPERACIÓN</v>
          </cell>
          <cell r="E22">
            <v>94</v>
          </cell>
        </row>
        <row r="23">
          <cell r="A23" t="str">
            <v>OPERATIVA</v>
          </cell>
          <cell r="E23">
            <v>102</v>
          </cell>
        </row>
        <row r="24">
          <cell r="A24" t="str">
            <v>OPERATIVA</v>
          </cell>
          <cell r="E24">
            <v>108</v>
          </cell>
        </row>
        <row r="25">
          <cell r="A25" t="str">
            <v>OPERATIVA</v>
          </cell>
          <cell r="E25">
            <v>112</v>
          </cell>
        </row>
        <row r="26">
          <cell r="A26" t="str">
            <v>OPERATIVA</v>
          </cell>
          <cell r="E26">
            <v>119</v>
          </cell>
        </row>
        <row r="27">
          <cell r="A27" t="str">
            <v>OPERATIVA</v>
          </cell>
          <cell r="E27">
            <v>166</v>
          </cell>
        </row>
        <row r="28">
          <cell r="A28" t="str">
            <v>OPERATIVA</v>
          </cell>
          <cell r="E28">
            <v>178</v>
          </cell>
        </row>
        <row r="29">
          <cell r="A29" t="str">
            <v>OPERATIVA</v>
          </cell>
          <cell r="E29">
            <v>185</v>
          </cell>
        </row>
        <row r="30">
          <cell r="A30" t="str">
            <v>OPERATIVA</v>
          </cell>
          <cell r="E30">
            <v>186</v>
          </cell>
        </row>
        <row r="31">
          <cell r="A31" t="str">
            <v>OPERATIVA</v>
          </cell>
          <cell r="E31">
            <v>187</v>
          </cell>
        </row>
        <row r="32">
          <cell r="A32" t="str">
            <v>OPERATIVA</v>
          </cell>
          <cell r="E32">
            <v>188</v>
          </cell>
        </row>
        <row r="33">
          <cell r="A33" t="str">
            <v>OPERATIVA</v>
          </cell>
          <cell r="E33">
            <v>193</v>
          </cell>
        </row>
        <row r="34">
          <cell r="A34" t="str">
            <v>OPERATIVA</v>
          </cell>
          <cell r="E34">
            <v>194</v>
          </cell>
        </row>
        <row r="35">
          <cell r="A35" t="str">
            <v>OPERATIVA</v>
          </cell>
          <cell r="E35">
            <v>199</v>
          </cell>
        </row>
        <row r="36">
          <cell r="A36" t="str">
            <v>OPERATIVA</v>
          </cell>
          <cell r="E36">
            <v>200</v>
          </cell>
        </row>
        <row r="37">
          <cell r="A37" t="str">
            <v>OPERATIVA</v>
          </cell>
          <cell r="E37">
            <v>201</v>
          </cell>
        </row>
        <row r="38">
          <cell r="A38" t="str">
            <v>OPERATIVA</v>
          </cell>
          <cell r="E38">
            <v>203</v>
          </cell>
        </row>
        <row r="39">
          <cell r="A39" t="str">
            <v>OPERATIVA</v>
          </cell>
          <cell r="E39">
            <v>209</v>
          </cell>
        </row>
        <row r="40">
          <cell r="A40" t="str">
            <v>OPERATIVA</v>
          </cell>
          <cell r="E40">
            <v>213</v>
          </cell>
        </row>
        <row r="41">
          <cell r="A41" t="str">
            <v>OPERATIVA</v>
          </cell>
          <cell r="E41">
            <v>215</v>
          </cell>
        </row>
        <row r="42">
          <cell r="A42" t="str">
            <v>OPERATIVA</v>
          </cell>
          <cell r="E42">
            <v>216</v>
          </cell>
        </row>
        <row r="43">
          <cell r="A43" t="str">
            <v>OPERATIVA</v>
          </cell>
          <cell r="E43">
            <v>217</v>
          </cell>
        </row>
        <row r="44">
          <cell r="A44" t="str">
            <v>OPERATIVA</v>
          </cell>
          <cell r="E44">
            <v>218</v>
          </cell>
        </row>
        <row r="45">
          <cell r="A45" t="str">
            <v>OPERATIVA</v>
          </cell>
          <cell r="E45">
            <v>220</v>
          </cell>
        </row>
        <row r="46">
          <cell r="A46" t="str">
            <v>OPERATIVA</v>
          </cell>
          <cell r="E46">
            <v>221</v>
          </cell>
        </row>
        <row r="47">
          <cell r="A47" t="str">
            <v>S/OPERACIÓN</v>
          </cell>
          <cell r="E47">
            <v>227</v>
          </cell>
        </row>
        <row r="48">
          <cell r="A48" t="str">
            <v>S/OPERACIÓN</v>
          </cell>
          <cell r="E48">
            <v>228</v>
          </cell>
        </row>
        <row r="49">
          <cell r="A49" t="str">
            <v>OPERATIVA</v>
          </cell>
          <cell r="E49">
            <v>229</v>
          </cell>
        </row>
        <row r="50">
          <cell r="A50" t="str">
            <v>S/OPERACIÓN</v>
          </cell>
          <cell r="E50">
            <v>231</v>
          </cell>
        </row>
        <row r="51">
          <cell r="A51" t="str">
            <v>OPERATIVA</v>
          </cell>
          <cell r="E51">
            <v>233</v>
          </cell>
        </row>
        <row r="52">
          <cell r="A52" t="str">
            <v>OPERATIVA</v>
          </cell>
          <cell r="E52">
            <v>234</v>
          </cell>
        </row>
        <row r="53">
          <cell r="A53" t="str">
            <v>S/OPERACIÓN</v>
          </cell>
          <cell r="E53">
            <v>236</v>
          </cell>
        </row>
        <row r="54">
          <cell r="A54" t="str">
            <v>OPERATIVA</v>
          </cell>
          <cell r="E54">
            <v>237</v>
          </cell>
        </row>
        <row r="55">
          <cell r="A55" t="str">
            <v>S/OPERACIÓN</v>
          </cell>
          <cell r="E55">
            <v>238</v>
          </cell>
        </row>
        <row r="56">
          <cell r="A56" t="str">
            <v>OPERATIVA</v>
          </cell>
          <cell r="E56">
            <v>239</v>
          </cell>
        </row>
        <row r="57">
          <cell r="A57" t="str">
            <v>OPERATIVA</v>
          </cell>
          <cell r="E57">
            <v>241</v>
          </cell>
        </row>
        <row r="58">
          <cell r="A58" t="str">
            <v>S/OPERACIÓN</v>
          </cell>
          <cell r="E58">
            <v>243</v>
          </cell>
        </row>
        <row r="59">
          <cell r="A59" t="str">
            <v>OPERATIVA</v>
          </cell>
          <cell r="E59">
            <v>247</v>
          </cell>
        </row>
        <row r="60">
          <cell r="A60" t="str">
            <v>OPERATIVA</v>
          </cell>
          <cell r="E60">
            <v>248</v>
          </cell>
        </row>
        <row r="61">
          <cell r="A61" t="str">
            <v>S/OPERACIÓN</v>
          </cell>
          <cell r="E61">
            <v>249</v>
          </cell>
        </row>
        <row r="62">
          <cell r="A62" t="str">
            <v>S/OPERACIÓN</v>
          </cell>
          <cell r="E62">
            <v>250</v>
          </cell>
        </row>
        <row r="63">
          <cell r="A63" t="str">
            <v>OPERATIVA</v>
          </cell>
          <cell r="E63">
            <v>255</v>
          </cell>
        </row>
        <row r="64">
          <cell r="A64" t="str">
            <v>OPERATIVA</v>
          </cell>
          <cell r="E64">
            <v>257</v>
          </cell>
        </row>
        <row r="65">
          <cell r="A65" t="str">
            <v>OPERATIVA</v>
          </cell>
          <cell r="E65">
            <v>262</v>
          </cell>
        </row>
        <row r="66">
          <cell r="A66" t="str">
            <v>OPERATIVA</v>
          </cell>
          <cell r="E66">
            <v>263</v>
          </cell>
        </row>
        <row r="67">
          <cell r="A67" t="str">
            <v>OPERATIVA</v>
          </cell>
          <cell r="E67">
            <v>264</v>
          </cell>
        </row>
        <row r="68">
          <cell r="A68" t="str">
            <v>OPERATIVA</v>
          </cell>
          <cell r="E68">
            <v>265</v>
          </cell>
        </row>
        <row r="69">
          <cell r="A69" t="str">
            <v>OPERATIVA</v>
          </cell>
          <cell r="E69">
            <v>268</v>
          </cell>
        </row>
        <row r="70">
          <cell r="A70" t="str">
            <v>OPERATIVA</v>
          </cell>
          <cell r="E70">
            <v>269</v>
          </cell>
        </row>
        <row r="71">
          <cell r="A71" t="str">
            <v>OPERATIVA</v>
          </cell>
          <cell r="E71">
            <v>270</v>
          </cell>
        </row>
        <row r="72">
          <cell r="A72" t="str">
            <v>OPERATIVA</v>
          </cell>
          <cell r="E72">
            <v>271</v>
          </cell>
        </row>
        <row r="73">
          <cell r="A73" t="str">
            <v>OPERATIVA</v>
          </cell>
          <cell r="E73">
            <v>272</v>
          </cell>
        </row>
        <row r="74">
          <cell r="A74" t="str">
            <v>OPERATIVA</v>
          </cell>
          <cell r="E74">
            <v>273</v>
          </cell>
        </row>
        <row r="75">
          <cell r="A75" t="str">
            <v>OPERATIVA</v>
          </cell>
          <cell r="E75">
            <v>274</v>
          </cell>
        </row>
        <row r="76">
          <cell r="A76" t="str">
            <v>OPERATIVA</v>
          </cell>
          <cell r="E76">
            <v>275</v>
          </cell>
        </row>
        <row r="77">
          <cell r="A77" t="str">
            <v>OPERATIVA</v>
          </cell>
          <cell r="E77">
            <v>277</v>
          </cell>
        </row>
        <row r="78">
          <cell r="A78" t="str">
            <v>OPERATIVA</v>
          </cell>
          <cell r="E78">
            <v>279</v>
          </cell>
        </row>
        <row r="79">
          <cell r="A79" t="str">
            <v>OPERATIVA</v>
          </cell>
          <cell r="E79">
            <v>283</v>
          </cell>
        </row>
        <row r="80">
          <cell r="A80" t="str">
            <v>OPERATIVA</v>
          </cell>
          <cell r="E80">
            <v>284</v>
          </cell>
        </row>
        <row r="81">
          <cell r="A81" t="str">
            <v>OPERATIVA</v>
          </cell>
          <cell r="E81">
            <v>285</v>
          </cell>
        </row>
        <row r="82">
          <cell r="A82" t="str">
            <v>OPERATIVA</v>
          </cell>
          <cell r="E82">
            <v>286</v>
          </cell>
        </row>
        <row r="83">
          <cell r="A83" t="str">
            <v>OPERATIVA</v>
          </cell>
          <cell r="E83">
            <v>287</v>
          </cell>
        </row>
        <row r="84">
          <cell r="A84" t="str">
            <v>OPERATIVA</v>
          </cell>
          <cell r="E84">
            <v>288</v>
          </cell>
        </row>
        <row r="85">
          <cell r="A85" t="str">
            <v>OPERATIVA</v>
          </cell>
          <cell r="E85">
            <v>290</v>
          </cell>
        </row>
        <row r="86">
          <cell r="A86" t="str">
            <v>OPERATIVA</v>
          </cell>
          <cell r="E86">
            <v>291</v>
          </cell>
        </row>
        <row r="87">
          <cell r="A87" t="str">
            <v>S/OPERACIÓN</v>
          </cell>
          <cell r="E87">
            <v>292</v>
          </cell>
        </row>
        <row r="88">
          <cell r="A88" t="str">
            <v>OPERATIVA</v>
          </cell>
          <cell r="E88">
            <v>296</v>
          </cell>
        </row>
        <row r="89">
          <cell r="A89" t="str">
            <v>OPERATIVA</v>
          </cell>
          <cell r="E89">
            <v>297</v>
          </cell>
        </row>
        <row r="90">
          <cell r="A90" t="str">
            <v>OPERATIVA</v>
          </cell>
          <cell r="E90">
            <v>300</v>
          </cell>
        </row>
        <row r="91">
          <cell r="A91" t="str">
            <v>OPERATIVA</v>
          </cell>
          <cell r="E91">
            <v>303</v>
          </cell>
        </row>
        <row r="92">
          <cell r="A92" t="str">
            <v>OPERATIVA</v>
          </cell>
          <cell r="E92">
            <v>304</v>
          </cell>
        </row>
        <row r="93">
          <cell r="A93" t="str">
            <v>OPERATIVA</v>
          </cell>
          <cell r="E93">
            <v>305</v>
          </cell>
        </row>
        <row r="94">
          <cell r="A94" t="str">
            <v>OPERATIVA</v>
          </cell>
          <cell r="E94">
            <v>306</v>
          </cell>
        </row>
        <row r="95">
          <cell r="A95" t="str">
            <v>OPERATIVA</v>
          </cell>
          <cell r="E95">
            <v>307</v>
          </cell>
        </row>
        <row r="96">
          <cell r="A96" t="str">
            <v>OPERATIVA</v>
          </cell>
          <cell r="E96">
            <v>311</v>
          </cell>
        </row>
        <row r="97">
          <cell r="A97" t="str">
            <v>OPERATIVA</v>
          </cell>
          <cell r="E97">
            <v>313</v>
          </cell>
        </row>
        <row r="98">
          <cell r="A98" t="str">
            <v>OPERATIVA</v>
          </cell>
          <cell r="E98">
            <v>316</v>
          </cell>
        </row>
        <row r="99">
          <cell r="A99" t="str">
            <v>OPERATIVA</v>
          </cell>
          <cell r="E99">
            <v>319</v>
          </cell>
        </row>
        <row r="100">
          <cell r="A100" t="str">
            <v>OPERATIVA</v>
          </cell>
          <cell r="E100">
            <v>322</v>
          </cell>
        </row>
        <row r="101">
          <cell r="A101" t="str">
            <v>OPERATIVA</v>
          </cell>
          <cell r="E101">
            <v>323</v>
          </cell>
        </row>
        <row r="102">
          <cell r="A102" t="str">
            <v>OPERATIVA</v>
          </cell>
          <cell r="E102">
            <v>325</v>
          </cell>
        </row>
        <row r="103">
          <cell r="A103" t="str">
            <v>OPERATIVA</v>
          </cell>
          <cell r="E103">
            <v>329</v>
          </cell>
        </row>
        <row r="104">
          <cell r="A104" t="str">
            <v>OPERATIVA</v>
          </cell>
          <cell r="E104">
            <v>332</v>
          </cell>
        </row>
        <row r="105">
          <cell r="A105" t="str">
            <v>OPERATIVA</v>
          </cell>
          <cell r="E105">
            <v>334</v>
          </cell>
        </row>
        <row r="106">
          <cell r="A106" t="str">
            <v>OPERATIVA</v>
          </cell>
          <cell r="E106">
            <v>335</v>
          </cell>
        </row>
        <row r="107">
          <cell r="A107" t="str">
            <v>OPERATIVA</v>
          </cell>
          <cell r="E107">
            <v>336</v>
          </cell>
        </row>
        <row r="108">
          <cell r="A108" t="str">
            <v>OPERATIVA</v>
          </cell>
          <cell r="E108">
            <v>343</v>
          </cell>
        </row>
        <row r="109">
          <cell r="A109" t="str">
            <v>OPERATIVA</v>
          </cell>
          <cell r="E109">
            <v>348</v>
          </cell>
        </row>
        <row r="110">
          <cell r="A110" t="str">
            <v>OPERATIVA</v>
          </cell>
          <cell r="E110">
            <v>349</v>
          </cell>
        </row>
        <row r="111">
          <cell r="A111" t="str">
            <v>OPERATIVA</v>
          </cell>
          <cell r="E111">
            <v>350</v>
          </cell>
        </row>
        <row r="112">
          <cell r="A112" t="str">
            <v>OPERATIVA</v>
          </cell>
          <cell r="E112">
            <v>354</v>
          </cell>
        </row>
        <row r="113">
          <cell r="A113" t="str">
            <v>OPERATIVA</v>
          </cell>
          <cell r="E113">
            <v>355</v>
          </cell>
        </row>
        <row r="114">
          <cell r="A114" t="str">
            <v>S/OPERACIÓN</v>
          </cell>
          <cell r="E114">
            <v>356</v>
          </cell>
        </row>
        <row r="115">
          <cell r="A115" t="str">
            <v>OPERATIVA</v>
          </cell>
          <cell r="E115">
            <v>357</v>
          </cell>
        </row>
        <row r="116">
          <cell r="A116" t="str">
            <v>OPERATIVA</v>
          </cell>
          <cell r="E116">
            <v>359</v>
          </cell>
        </row>
        <row r="117">
          <cell r="A117" t="str">
            <v>OPERATIVA</v>
          </cell>
          <cell r="E117">
            <v>360</v>
          </cell>
        </row>
        <row r="118">
          <cell r="A118" t="str">
            <v>OPERATIVA</v>
          </cell>
          <cell r="E118">
            <v>371</v>
          </cell>
        </row>
        <row r="119">
          <cell r="A119" t="str">
            <v>OPERATIVA</v>
          </cell>
          <cell r="E119">
            <v>373</v>
          </cell>
        </row>
        <row r="120">
          <cell r="A120" t="str">
            <v>OPERATIVA</v>
          </cell>
          <cell r="E120">
            <v>374</v>
          </cell>
        </row>
        <row r="121">
          <cell r="A121" t="str">
            <v>OPERATIVA</v>
          </cell>
          <cell r="E121">
            <v>375</v>
          </cell>
        </row>
        <row r="122">
          <cell r="A122" t="str">
            <v>OPERATIVA</v>
          </cell>
          <cell r="E122">
            <v>376</v>
          </cell>
        </row>
        <row r="123">
          <cell r="A123" t="str">
            <v>OPERATIVA</v>
          </cell>
          <cell r="E123">
            <v>377</v>
          </cell>
        </row>
        <row r="124">
          <cell r="A124" t="str">
            <v>OPERATIVA</v>
          </cell>
          <cell r="E124">
            <v>378</v>
          </cell>
        </row>
        <row r="125">
          <cell r="A125" t="str">
            <v>OPERATIVA</v>
          </cell>
          <cell r="E125">
            <v>379</v>
          </cell>
        </row>
        <row r="126">
          <cell r="A126" t="str">
            <v>OPERATIVA</v>
          </cell>
          <cell r="E126">
            <v>385</v>
          </cell>
        </row>
        <row r="127">
          <cell r="A127" t="str">
            <v>OPERATIVA</v>
          </cell>
          <cell r="E127">
            <v>386</v>
          </cell>
        </row>
        <row r="128">
          <cell r="A128" t="str">
            <v>OPERATIVA</v>
          </cell>
          <cell r="E128">
            <v>388</v>
          </cell>
        </row>
        <row r="129">
          <cell r="A129" t="str">
            <v>OPERATIVA</v>
          </cell>
          <cell r="E129">
            <v>390</v>
          </cell>
        </row>
        <row r="130">
          <cell r="A130" t="str">
            <v>OPERATIVA</v>
          </cell>
          <cell r="E130">
            <v>392</v>
          </cell>
        </row>
        <row r="131">
          <cell r="A131" t="str">
            <v>OPERATIVA</v>
          </cell>
          <cell r="E131">
            <v>394</v>
          </cell>
        </row>
        <row r="132">
          <cell r="A132" t="str">
            <v>OPERATIVA</v>
          </cell>
          <cell r="E132">
            <v>395</v>
          </cell>
        </row>
        <row r="133">
          <cell r="A133" t="str">
            <v>OPERATIVA</v>
          </cell>
          <cell r="E133">
            <v>396</v>
          </cell>
        </row>
        <row r="134">
          <cell r="A134" t="str">
            <v>OPERATIVA</v>
          </cell>
          <cell r="E134">
            <v>401</v>
          </cell>
        </row>
        <row r="135">
          <cell r="A135" t="str">
            <v>OPERATIVA</v>
          </cell>
          <cell r="E135">
            <v>402</v>
          </cell>
        </row>
        <row r="136">
          <cell r="A136" t="str">
            <v>OPERATIVA</v>
          </cell>
          <cell r="E136">
            <v>403</v>
          </cell>
        </row>
        <row r="137">
          <cell r="A137" t="str">
            <v>S/OPERACIÓN</v>
          </cell>
          <cell r="E137">
            <v>404</v>
          </cell>
        </row>
        <row r="138">
          <cell r="A138" t="str">
            <v>OPERATIVA</v>
          </cell>
          <cell r="E138">
            <v>405</v>
          </cell>
        </row>
        <row r="139">
          <cell r="A139" t="str">
            <v>OPERATIVA</v>
          </cell>
          <cell r="E139">
            <v>406</v>
          </cell>
        </row>
        <row r="140">
          <cell r="A140" t="str">
            <v>OPERATIVA</v>
          </cell>
          <cell r="E140">
            <v>407</v>
          </cell>
        </row>
        <row r="141">
          <cell r="A141" t="str">
            <v>OPERATIVA</v>
          </cell>
          <cell r="E141">
            <v>409</v>
          </cell>
        </row>
        <row r="142">
          <cell r="A142" t="str">
            <v>OPERATIVA</v>
          </cell>
          <cell r="E142">
            <v>410</v>
          </cell>
        </row>
        <row r="143">
          <cell r="A143" t="str">
            <v>OPERATIVA</v>
          </cell>
          <cell r="E143">
            <v>411</v>
          </cell>
        </row>
        <row r="144">
          <cell r="A144" t="str">
            <v>OPERATIVA</v>
          </cell>
          <cell r="E144">
            <v>412</v>
          </cell>
        </row>
        <row r="145">
          <cell r="A145" t="str">
            <v>OPERATIVA</v>
          </cell>
          <cell r="E145">
            <v>414</v>
          </cell>
        </row>
        <row r="146">
          <cell r="A146" t="str">
            <v>OPERATIVA</v>
          </cell>
          <cell r="E146">
            <v>415</v>
          </cell>
        </row>
        <row r="147">
          <cell r="A147" t="str">
            <v>OPERATIVA</v>
          </cell>
          <cell r="E147">
            <v>416</v>
          </cell>
        </row>
        <row r="148">
          <cell r="A148" t="str">
            <v>OPERATIVA</v>
          </cell>
          <cell r="E148">
            <v>423</v>
          </cell>
        </row>
        <row r="149">
          <cell r="A149" t="str">
            <v>OPERATIVA</v>
          </cell>
          <cell r="E149">
            <v>424</v>
          </cell>
        </row>
        <row r="150">
          <cell r="A150" t="str">
            <v>S/OPERACIÓN</v>
          </cell>
          <cell r="E150">
            <v>428</v>
          </cell>
        </row>
        <row r="151">
          <cell r="A151" t="str">
            <v>S/OPERACIÓN</v>
          </cell>
          <cell r="E151">
            <v>429</v>
          </cell>
        </row>
        <row r="152">
          <cell r="A152" t="str">
            <v>S/OPERACIÓN</v>
          </cell>
          <cell r="E152">
            <v>432</v>
          </cell>
        </row>
        <row r="153">
          <cell r="A153" t="str">
            <v>OPERATIVA</v>
          </cell>
          <cell r="E153">
            <v>442</v>
          </cell>
        </row>
        <row r="154">
          <cell r="A154" t="str">
            <v>OPERATIVA</v>
          </cell>
          <cell r="E154">
            <v>443</v>
          </cell>
        </row>
        <row r="155">
          <cell r="A155" t="str">
            <v>OPERATIVA</v>
          </cell>
          <cell r="E155">
            <v>445</v>
          </cell>
        </row>
        <row r="156">
          <cell r="A156" t="str">
            <v>OPERATIVA</v>
          </cell>
          <cell r="E156">
            <v>447</v>
          </cell>
        </row>
        <row r="157">
          <cell r="A157" t="str">
            <v>OPERATIVA</v>
          </cell>
          <cell r="E157">
            <v>448</v>
          </cell>
        </row>
        <row r="158">
          <cell r="A158" t="str">
            <v>OPERATIVA</v>
          </cell>
          <cell r="E158">
            <v>449</v>
          </cell>
        </row>
        <row r="159">
          <cell r="A159" t="str">
            <v>OPERATIVA</v>
          </cell>
          <cell r="E159">
            <v>450</v>
          </cell>
        </row>
        <row r="160">
          <cell r="A160" t="str">
            <v>OPERATIVA</v>
          </cell>
          <cell r="E160">
            <v>451</v>
          </cell>
        </row>
        <row r="161">
          <cell r="A161" t="str">
            <v>OPERATIVA</v>
          </cell>
          <cell r="E161">
            <v>452</v>
          </cell>
        </row>
        <row r="162">
          <cell r="A162" t="str">
            <v>OPERATIVA</v>
          </cell>
          <cell r="E162">
            <v>454</v>
          </cell>
        </row>
        <row r="163">
          <cell r="A163" t="str">
            <v>OPERATIVA</v>
          </cell>
          <cell r="E163">
            <v>456</v>
          </cell>
        </row>
        <row r="164">
          <cell r="A164" t="str">
            <v>OPERATIVA</v>
          </cell>
          <cell r="E164">
            <v>459</v>
          </cell>
        </row>
        <row r="165">
          <cell r="A165" t="str">
            <v>OPERATIVA</v>
          </cell>
          <cell r="E165">
            <v>464</v>
          </cell>
        </row>
        <row r="166">
          <cell r="A166" t="str">
            <v>S/OPERACIÓN</v>
          </cell>
          <cell r="E166">
            <v>465</v>
          </cell>
        </row>
        <row r="167">
          <cell r="A167" t="str">
            <v>S/OPERACIÓN</v>
          </cell>
          <cell r="E167">
            <v>466</v>
          </cell>
        </row>
        <row r="168">
          <cell r="A168" t="str">
            <v>S/OPERACIÓN</v>
          </cell>
          <cell r="E168">
            <v>467</v>
          </cell>
        </row>
        <row r="169">
          <cell r="A169" t="str">
            <v>S/OPERACIÓN</v>
          </cell>
          <cell r="E169">
            <v>468</v>
          </cell>
        </row>
        <row r="170">
          <cell r="A170" t="str">
            <v>S/OPERACIÓN</v>
          </cell>
          <cell r="E170">
            <v>469</v>
          </cell>
        </row>
        <row r="171">
          <cell r="A171" t="str">
            <v>OPERATIVA</v>
          </cell>
          <cell r="E171">
            <v>471</v>
          </cell>
        </row>
        <row r="172">
          <cell r="A172" t="str">
            <v>OPERATIVA</v>
          </cell>
          <cell r="E172">
            <v>472</v>
          </cell>
        </row>
        <row r="173">
          <cell r="A173" t="str">
            <v>OPERATIVA</v>
          </cell>
          <cell r="E173">
            <v>473</v>
          </cell>
        </row>
        <row r="174">
          <cell r="A174" t="str">
            <v>S/OPERACIÓN</v>
          </cell>
          <cell r="E174">
            <v>474</v>
          </cell>
        </row>
        <row r="175">
          <cell r="A175" t="str">
            <v>S/OPERACIÓN</v>
          </cell>
          <cell r="E175">
            <v>475</v>
          </cell>
        </row>
        <row r="176">
          <cell r="A176" t="str">
            <v>S/OPERACIÓN</v>
          </cell>
          <cell r="E176">
            <v>476</v>
          </cell>
        </row>
        <row r="177">
          <cell r="A177" t="str">
            <v>S/OPERACIÓN</v>
          </cell>
          <cell r="E177">
            <v>477</v>
          </cell>
        </row>
        <row r="178">
          <cell r="A178" t="str">
            <v>S/OPERACIÓN</v>
          </cell>
          <cell r="E178">
            <v>478</v>
          </cell>
        </row>
        <row r="179">
          <cell r="A179" t="str">
            <v>S/OPERACIÓN</v>
          </cell>
          <cell r="E179">
            <v>479</v>
          </cell>
        </row>
        <row r="180">
          <cell r="A180" t="str">
            <v>S/OPERACIÓN</v>
          </cell>
          <cell r="E180">
            <v>480</v>
          </cell>
        </row>
        <row r="181">
          <cell r="A181" t="str">
            <v>S/OPERACIÓN</v>
          </cell>
          <cell r="E181">
            <v>481</v>
          </cell>
        </row>
        <row r="182">
          <cell r="A182" t="str">
            <v>S/OPERACIÓN</v>
          </cell>
          <cell r="E182">
            <v>482</v>
          </cell>
        </row>
        <row r="183">
          <cell r="A183" t="str">
            <v>S/OPERACIÓN</v>
          </cell>
          <cell r="E183">
            <v>483</v>
          </cell>
        </row>
        <row r="184">
          <cell r="A184" t="str">
            <v>S/OPERACIÓN</v>
          </cell>
          <cell r="E184">
            <v>484</v>
          </cell>
        </row>
        <row r="185">
          <cell r="A185" t="str">
            <v>S/OPERACIÓN</v>
          </cell>
          <cell r="E185">
            <v>485</v>
          </cell>
        </row>
        <row r="186">
          <cell r="A186" t="str">
            <v>S/OPERACIÓN</v>
          </cell>
          <cell r="E186">
            <v>486</v>
          </cell>
        </row>
        <row r="187">
          <cell r="A187" t="str">
            <v>S/OPERACIÓN</v>
          </cell>
          <cell r="E187">
            <v>488</v>
          </cell>
        </row>
        <row r="188">
          <cell r="A188" t="str">
            <v>S/OPERACIÓN</v>
          </cell>
          <cell r="E188">
            <v>489</v>
          </cell>
        </row>
        <row r="189">
          <cell r="A189" t="str">
            <v>S/OPERACIÓN</v>
          </cell>
          <cell r="E189">
            <v>490</v>
          </cell>
        </row>
        <row r="190">
          <cell r="A190" t="str">
            <v>S/OPERACIÓN</v>
          </cell>
          <cell r="E190">
            <v>491</v>
          </cell>
        </row>
        <row r="191">
          <cell r="A191" t="str">
            <v>S/OPERACIÓN</v>
          </cell>
          <cell r="E191">
            <v>492</v>
          </cell>
        </row>
        <row r="192">
          <cell r="A192" t="str">
            <v>S/OPERACIÓN</v>
          </cell>
          <cell r="E192">
            <v>493</v>
          </cell>
        </row>
        <row r="193">
          <cell r="A193" t="str">
            <v>S/OPERACIÓN</v>
          </cell>
          <cell r="E193">
            <v>494</v>
          </cell>
        </row>
        <row r="194">
          <cell r="A194" t="str">
            <v>S/OPERACIÓN</v>
          </cell>
          <cell r="E194">
            <v>495</v>
          </cell>
        </row>
        <row r="195">
          <cell r="A195" t="str">
            <v>S/OPERACIÓN</v>
          </cell>
          <cell r="E195">
            <v>496</v>
          </cell>
        </row>
        <row r="196">
          <cell r="A196" t="str">
            <v>S/OPERACIÓN</v>
          </cell>
          <cell r="E196">
            <v>497</v>
          </cell>
        </row>
        <row r="197">
          <cell r="A197" t="str">
            <v>S/OPERACIÓN</v>
          </cell>
          <cell r="E197">
            <v>498</v>
          </cell>
        </row>
        <row r="198">
          <cell r="A198" t="str">
            <v>S/OPERACIÓN</v>
          </cell>
          <cell r="E198">
            <v>499</v>
          </cell>
        </row>
        <row r="199">
          <cell r="A199" t="str">
            <v>OPERATIVA</v>
          </cell>
          <cell r="E199">
            <v>500</v>
          </cell>
        </row>
        <row r="200">
          <cell r="A200" t="str">
            <v>OPERATIVA</v>
          </cell>
          <cell r="E200">
            <v>505</v>
          </cell>
        </row>
        <row r="201">
          <cell r="A201" t="str">
            <v>OPERATIVA</v>
          </cell>
          <cell r="E201">
            <v>506</v>
          </cell>
        </row>
        <row r="202">
          <cell r="A202" t="str">
            <v>OPERATIVA</v>
          </cell>
          <cell r="E202">
            <v>508</v>
          </cell>
        </row>
        <row r="203">
          <cell r="A203" t="str">
            <v>OPERATIVA</v>
          </cell>
          <cell r="E203">
            <v>509</v>
          </cell>
        </row>
        <row r="204">
          <cell r="A204" t="str">
            <v>OPERATIVA</v>
          </cell>
          <cell r="E204">
            <v>510</v>
          </cell>
        </row>
        <row r="205">
          <cell r="A205" t="str">
            <v>OPERATIVA</v>
          </cell>
          <cell r="E205">
            <v>511</v>
          </cell>
        </row>
        <row r="206">
          <cell r="A206" t="str">
            <v>OPERATIVA</v>
          </cell>
          <cell r="E206">
            <v>512</v>
          </cell>
        </row>
        <row r="207">
          <cell r="A207" t="str">
            <v>OPERATIVA</v>
          </cell>
          <cell r="E207">
            <v>517</v>
          </cell>
        </row>
        <row r="208">
          <cell r="A208" t="str">
            <v>OPERATIVA</v>
          </cell>
          <cell r="E208">
            <v>518</v>
          </cell>
        </row>
        <row r="209">
          <cell r="A209" t="str">
            <v>OPERATIVA</v>
          </cell>
          <cell r="E209">
            <v>519</v>
          </cell>
        </row>
        <row r="210">
          <cell r="A210" t="str">
            <v>OPERATIVA</v>
          </cell>
          <cell r="E210">
            <v>520</v>
          </cell>
        </row>
        <row r="211">
          <cell r="A211" t="str">
            <v>OPERATIVA</v>
          </cell>
          <cell r="E211">
            <v>521</v>
          </cell>
        </row>
        <row r="212">
          <cell r="A212" t="str">
            <v>OPERATIVA</v>
          </cell>
          <cell r="E212">
            <v>522</v>
          </cell>
        </row>
        <row r="213">
          <cell r="A213" t="str">
            <v>OPERATIVA</v>
          </cell>
          <cell r="E213">
            <v>523</v>
          </cell>
        </row>
        <row r="214">
          <cell r="A214" t="str">
            <v>OPERATIVA</v>
          </cell>
          <cell r="E214">
            <v>526</v>
          </cell>
        </row>
        <row r="215">
          <cell r="A215" t="str">
            <v>OPERATIVA</v>
          </cell>
          <cell r="E215">
            <v>527</v>
          </cell>
        </row>
        <row r="216">
          <cell r="A216" t="str">
            <v>OPERATIVA</v>
          </cell>
          <cell r="E216">
            <v>528</v>
          </cell>
        </row>
        <row r="217">
          <cell r="A217" t="str">
            <v>OPERATIVA</v>
          </cell>
          <cell r="E217">
            <v>529</v>
          </cell>
        </row>
        <row r="218">
          <cell r="A218" t="str">
            <v>OPERATIVA</v>
          </cell>
          <cell r="E218">
            <v>530</v>
          </cell>
        </row>
        <row r="219">
          <cell r="A219" t="str">
            <v>OPERATIVA</v>
          </cell>
          <cell r="E219">
            <v>531</v>
          </cell>
        </row>
        <row r="220">
          <cell r="A220" t="str">
            <v>OPERATIVA</v>
          </cell>
          <cell r="E220">
            <v>531</v>
          </cell>
        </row>
        <row r="221">
          <cell r="A221" t="str">
            <v>OPERATIVA</v>
          </cell>
          <cell r="E221">
            <v>531</v>
          </cell>
        </row>
        <row r="222">
          <cell r="A222" t="str">
            <v>OPERATIVA</v>
          </cell>
          <cell r="E222">
            <v>532</v>
          </cell>
        </row>
        <row r="223">
          <cell r="A223" t="str">
            <v>OPERATIVA</v>
          </cell>
          <cell r="E223">
            <v>532</v>
          </cell>
        </row>
        <row r="224">
          <cell r="A224" t="str">
            <v>OPERATIVA</v>
          </cell>
          <cell r="E224">
            <v>533</v>
          </cell>
        </row>
        <row r="225">
          <cell r="A225" t="str">
            <v>OPERATIVA</v>
          </cell>
          <cell r="E225">
            <v>534</v>
          </cell>
        </row>
        <row r="226">
          <cell r="A226" t="str">
            <v>OPERATIVA</v>
          </cell>
          <cell r="E226">
            <v>535</v>
          </cell>
        </row>
        <row r="227">
          <cell r="A227" t="str">
            <v>OPERATIVA</v>
          </cell>
          <cell r="E227">
            <v>536</v>
          </cell>
        </row>
        <row r="228">
          <cell r="A228" t="str">
            <v>OPERATIVA</v>
          </cell>
          <cell r="E228">
            <v>537</v>
          </cell>
        </row>
        <row r="229">
          <cell r="A229" t="str">
            <v>S/OPERACIÓN</v>
          </cell>
          <cell r="E229">
            <v>539</v>
          </cell>
        </row>
        <row r="230">
          <cell r="A230" t="str">
            <v>S/OPERACIÓN</v>
          </cell>
          <cell r="E230">
            <v>540</v>
          </cell>
        </row>
        <row r="231">
          <cell r="A231" t="str">
            <v>S/OPERACIÓN</v>
          </cell>
          <cell r="E231">
            <v>541</v>
          </cell>
        </row>
        <row r="232">
          <cell r="A232" t="str">
            <v>OPERATIVA</v>
          </cell>
          <cell r="E232">
            <v>542</v>
          </cell>
        </row>
        <row r="233">
          <cell r="A233" t="str">
            <v>OPERATIVA</v>
          </cell>
          <cell r="E233">
            <v>543</v>
          </cell>
        </row>
        <row r="234">
          <cell r="A234" t="str">
            <v>OPERATIVA</v>
          </cell>
          <cell r="E234">
            <v>544</v>
          </cell>
        </row>
        <row r="235">
          <cell r="A235" t="str">
            <v>OPERATIVA</v>
          </cell>
          <cell r="E235">
            <v>547</v>
          </cell>
        </row>
        <row r="236">
          <cell r="A236" t="str">
            <v>OPERATIVA</v>
          </cell>
          <cell r="E236">
            <v>548</v>
          </cell>
        </row>
        <row r="237">
          <cell r="A237" t="str">
            <v>S/OPERACIÓN</v>
          </cell>
          <cell r="E237">
            <v>549</v>
          </cell>
        </row>
        <row r="238">
          <cell r="A238" t="str">
            <v>OPERATIVA</v>
          </cell>
          <cell r="E238">
            <v>550</v>
          </cell>
        </row>
        <row r="239">
          <cell r="A239" t="str">
            <v>OPERATIVA</v>
          </cell>
          <cell r="E239">
            <v>551</v>
          </cell>
        </row>
        <row r="240">
          <cell r="A240" t="str">
            <v>OPERATIVA</v>
          </cell>
          <cell r="E240">
            <v>553</v>
          </cell>
        </row>
        <row r="241">
          <cell r="A241" t="str">
            <v>OPERATIVA</v>
          </cell>
          <cell r="E241">
            <v>554</v>
          </cell>
        </row>
        <row r="242">
          <cell r="A242" t="str">
            <v>OPERATIVA</v>
          </cell>
          <cell r="E242">
            <v>555</v>
          </cell>
        </row>
        <row r="243">
          <cell r="A243" t="str">
            <v>OPERATIVA</v>
          </cell>
          <cell r="E243">
            <v>556</v>
          </cell>
        </row>
        <row r="244">
          <cell r="A244" t="str">
            <v>OPERATIVA</v>
          </cell>
          <cell r="E244">
            <v>557</v>
          </cell>
        </row>
        <row r="245">
          <cell r="A245" t="str">
            <v>OPERATIVA</v>
          </cell>
          <cell r="E245">
            <v>558</v>
          </cell>
        </row>
        <row r="246">
          <cell r="A246" t="str">
            <v>OPERATIVA</v>
          </cell>
          <cell r="E246">
            <v>559</v>
          </cell>
        </row>
        <row r="247">
          <cell r="A247" t="str">
            <v>OPERATIVA</v>
          </cell>
          <cell r="E247">
            <v>560</v>
          </cell>
        </row>
        <row r="248">
          <cell r="A248" t="str">
            <v>OPERATIVA</v>
          </cell>
          <cell r="E248">
            <v>561</v>
          </cell>
        </row>
        <row r="249">
          <cell r="A249" t="str">
            <v>OPERATIVA</v>
          </cell>
          <cell r="E249">
            <v>562</v>
          </cell>
        </row>
        <row r="250">
          <cell r="A250" t="str">
            <v>OPERATIVA</v>
          </cell>
          <cell r="E250">
            <v>563</v>
          </cell>
        </row>
        <row r="251">
          <cell r="A251" t="str">
            <v>OPERATIVA</v>
          </cell>
          <cell r="E251">
            <v>564</v>
          </cell>
        </row>
        <row r="252">
          <cell r="A252" t="str">
            <v>OPERATIVA</v>
          </cell>
          <cell r="E252">
            <v>565</v>
          </cell>
        </row>
        <row r="253">
          <cell r="A253" t="str">
            <v>OPERATIVA</v>
          </cell>
          <cell r="E253">
            <v>566</v>
          </cell>
        </row>
        <row r="254">
          <cell r="A254" t="str">
            <v>OPERATIVA</v>
          </cell>
          <cell r="E254">
            <v>567</v>
          </cell>
        </row>
        <row r="255">
          <cell r="A255" t="str">
            <v>OPERATIVA</v>
          </cell>
          <cell r="E255">
            <v>569</v>
          </cell>
        </row>
        <row r="256">
          <cell r="A256" t="str">
            <v>OPERATIVA</v>
          </cell>
          <cell r="E256">
            <v>570</v>
          </cell>
        </row>
        <row r="257">
          <cell r="A257" t="str">
            <v>OPERATIVA</v>
          </cell>
          <cell r="E257">
            <v>571</v>
          </cell>
        </row>
        <row r="258">
          <cell r="A258" t="str">
            <v>OPERATIVA</v>
          </cell>
          <cell r="E258">
            <v>572</v>
          </cell>
        </row>
        <row r="259">
          <cell r="A259" t="str">
            <v>OPERATIVA</v>
          </cell>
          <cell r="E259">
            <v>573</v>
          </cell>
        </row>
        <row r="260">
          <cell r="A260" t="str">
            <v>OPERATIVA</v>
          </cell>
          <cell r="E260">
            <v>574</v>
          </cell>
        </row>
        <row r="261">
          <cell r="A261" t="str">
            <v>OPERATIVA</v>
          </cell>
          <cell r="E261">
            <v>575</v>
          </cell>
        </row>
        <row r="262">
          <cell r="A262" t="str">
            <v>OPERATIVA</v>
          </cell>
          <cell r="E262">
            <v>576</v>
          </cell>
        </row>
        <row r="263">
          <cell r="A263" t="str">
            <v>OPERATIVA</v>
          </cell>
          <cell r="E263">
            <v>577</v>
          </cell>
        </row>
        <row r="264">
          <cell r="A264" t="str">
            <v>OPERATIVA</v>
          </cell>
          <cell r="E264">
            <v>578</v>
          </cell>
        </row>
        <row r="265">
          <cell r="A265" t="str">
            <v>OPERATIVA</v>
          </cell>
          <cell r="E265">
            <v>579</v>
          </cell>
        </row>
        <row r="266">
          <cell r="A266" t="str">
            <v>OPERATIVA</v>
          </cell>
          <cell r="E266">
            <v>580</v>
          </cell>
        </row>
        <row r="267">
          <cell r="A267" t="str">
            <v>OPERATIVA</v>
          </cell>
          <cell r="E267">
            <v>581</v>
          </cell>
        </row>
        <row r="268">
          <cell r="A268" t="str">
            <v>OPERATIVA</v>
          </cell>
          <cell r="E268">
            <v>582</v>
          </cell>
        </row>
        <row r="269">
          <cell r="A269" t="str">
            <v>OPERATIVA</v>
          </cell>
          <cell r="E269">
            <v>583</v>
          </cell>
        </row>
        <row r="270">
          <cell r="A270" t="str">
            <v>OPERATIVA</v>
          </cell>
          <cell r="E270">
            <v>584</v>
          </cell>
        </row>
        <row r="271">
          <cell r="A271" t="str">
            <v>OPERATIVA</v>
          </cell>
          <cell r="E271">
            <v>585</v>
          </cell>
        </row>
        <row r="272">
          <cell r="A272" t="str">
            <v>OPERATIVA</v>
          </cell>
          <cell r="E272">
            <v>586</v>
          </cell>
        </row>
        <row r="273">
          <cell r="A273" t="str">
            <v>OPERATIVA</v>
          </cell>
          <cell r="E273">
            <v>587</v>
          </cell>
        </row>
        <row r="274">
          <cell r="A274" t="str">
            <v>OPERATIVA</v>
          </cell>
          <cell r="E274">
            <v>588</v>
          </cell>
        </row>
        <row r="275">
          <cell r="A275" t="str">
            <v>OPERATIVA</v>
          </cell>
          <cell r="E275">
            <v>589</v>
          </cell>
        </row>
        <row r="276">
          <cell r="A276" t="str">
            <v>OPERATIVA</v>
          </cell>
          <cell r="E276">
            <v>590</v>
          </cell>
        </row>
        <row r="277">
          <cell r="A277" t="str">
            <v>OPERATIVA</v>
          </cell>
          <cell r="E277">
            <v>591</v>
          </cell>
        </row>
        <row r="278">
          <cell r="A278" t="str">
            <v>OPERATIVA</v>
          </cell>
          <cell r="E278">
            <v>592</v>
          </cell>
        </row>
        <row r="279">
          <cell r="A279" t="str">
            <v>OPERATIVA</v>
          </cell>
          <cell r="E279">
            <v>593</v>
          </cell>
        </row>
        <row r="280">
          <cell r="A280" t="str">
            <v>OPERATIVA</v>
          </cell>
          <cell r="E280">
            <v>594</v>
          </cell>
        </row>
        <row r="281">
          <cell r="A281" t="str">
            <v>OPERATIVA</v>
          </cell>
          <cell r="E281">
            <v>595</v>
          </cell>
        </row>
        <row r="282">
          <cell r="A282" t="str">
            <v>OPERATIVA</v>
          </cell>
          <cell r="E282">
            <v>596</v>
          </cell>
        </row>
        <row r="283">
          <cell r="A283" t="str">
            <v>OPERATIVA</v>
          </cell>
          <cell r="E283">
            <v>597</v>
          </cell>
        </row>
        <row r="284">
          <cell r="A284" t="str">
            <v>OPERATIVA</v>
          </cell>
          <cell r="E284">
            <v>599</v>
          </cell>
        </row>
        <row r="285">
          <cell r="A285" t="str">
            <v>OPERATIVA</v>
          </cell>
          <cell r="E285">
            <v>600</v>
          </cell>
        </row>
        <row r="286">
          <cell r="A286" t="str">
            <v>OPERATIVA</v>
          </cell>
          <cell r="E286">
            <v>601</v>
          </cell>
        </row>
        <row r="287">
          <cell r="A287" t="str">
            <v>OPERATIVA</v>
          </cell>
          <cell r="E287">
            <v>602</v>
          </cell>
        </row>
        <row r="288">
          <cell r="A288" t="str">
            <v>OPERATIVA</v>
          </cell>
          <cell r="E288">
            <v>603</v>
          </cell>
        </row>
        <row r="289">
          <cell r="A289" t="str">
            <v>OPERATIVA</v>
          </cell>
          <cell r="E289">
            <v>604</v>
          </cell>
        </row>
        <row r="290">
          <cell r="A290" t="str">
            <v>OPERATIVA</v>
          </cell>
          <cell r="E290">
            <v>605</v>
          </cell>
        </row>
        <row r="291">
          <cell r="A291" t="str">
            <v>S/OPERACIÓN</v>
          </cell>
          <cell r="E291">
            <v>606</v>
          </cell>
        </row>
        <row r="292">
          <cell r="A292" t="str">
            <v>OPERATIVA</v>
          </cell>
          <cell r="E292">
            <v>607</v>
          </cell>
        </row>
        <row r="293">
          <cell r="A293" t="str">
            <v>OPERATIVA</v>
          </cell>
          <cell r="E293">
            <v>608</v>
          </cell>
        </row>
        <row r="294">
          <cell r="A294" t="str">
            <v>OPERATIVA</v>
          </cell>
          <cell r="E294">
            <v>609</v>
          </cell>
        </row>
        <row r="295">
          <cell r="A295" t="str">
            <v>OPERATIVA</v>
          </cell>
          <cell r="E295">
            <v>610</v>
          </cell>
        </row>
        <row r="296">
          <cell r="A296" t="str">
            <v>OPERATIVA</v>
          </cell>
          <cell r="E296">
            <v>611</v>
          </cell>
        </row>
        <row r="297">
          <cell r="A297" t="str">
            <v>OPERATIVA</v>
          </cell>
          <cell r="E297">
            <v>612</v>
          </cell>
        </row>
        <row r="298">
          <cell r="A298" t="str">
            <v>OPERATIVA</v>
          </cell>
          <cell r="E298">
            <v>613</v>
          </cell>
        </row>
        <row r="299">
          <cell r="A299" t="str">
            <v>OPERATIVA</v>
          </cell>
          <cell r="E299">
            <v>614</v>
          </cell>
        </row>
        <row r="300">
          <cell r="A300" t="str">
            <v>OPERATIVA</v>
          </cell>
          <cell r="E300">
            <v>615</v>
          </cell>
        </row>
        <row r="301">
          <cell r="A301" t="str">
            <v>OPERATIVA</v>
          </cell>
          <cell r="E301">
            <v>616</v>
          </cell>
        </row>
        <row r="302">
          <cell r="A302" t="str">
            <v>OPERATIVA</v>
          </cell>
          <cell r="E302">
            <v>617</v>
          </cell>
        </row>
        <row r="303">
          <cell r="A303" t="str">
            <v>OPERATIVA</v>
          </cell>
          <cell r="E303">
            <v>618</v>
          </cell>
        </row>
        <row r="304">
          <cell r="A304" t="str">
            <v>OPERATIVA</v>
          </cell>
          <cell r="E304">
            <v>619</v>
          </cell>
        </row>
        <row r="305">
          <cell r="A305" t="str">
            <v>OPERATIVA</v>
          </cell>
          <cell r="E305">
            <v>620</v>
          </cell>
        </row>
        <row r="306">
          <cell r="A306" t="str">
            <v>OPERATIVA</v>
          </cell>
          <cell r="E306">
            <v>621</v>
          </cell>
        </row>
        <row r="307">
          <cell r="A307" t="str">
            <v>S/OPERACIÓN</v>
          </cell>
          <cell r="E307">
            <v>622</v>
          </cell>
        </row>
        <row r="308">
          <cell r="A308" t="str">
            <v>OPERATIVA</v>
          </cell>
          <cell r="E308">
            <v>623</v>
          </cell>
        </row>
        <row r="309">
          <cell r="A309" t="str">
            <v>OPERATIVA</v>
          </cell>
          <cell r="E309">
            <v>624</v>
          </cell>
        </row>
        <row r="310">
          <cell r="A310" t="str">
            <v>OPERATIVA</v>
          </cell>
          <cell r="E310">
            <v>625</v>
          </cell>
        </row>
        <row r="311">
          <cell r="A311" t="str">
            <v>OPERATIVA</v>
          </cell>
          <cell r="E311">
            <v>626</v>
          </cell>
        </row>
        <row r="312">
          <cell r="A312" t="str">
            <v>OPERATIVA</v>
          </cell>
          <cell r="E312">
            <v>627</v>
          </cell>
        </row>
        <row r="313">
          <cell r="A313" t="str">
            <v>OPERATIVA</v>
          </cell>
          <cell r="E313">
            <v>628</v>
          </cell>
        </row>
        <row r="314">
          <cell r="A314" t="str">
            <v>OPERATIVA</v>
          </cell>
          <cell r="E314">
            <v>629</v>
          </cell>
        </row>
        <row r="315">
          <cell r="A315" t="str">
            <v>OPERATIVA</v>
          </cell>
          <cell r="E315">
            <v>630</v>
          </cell>
        </row>
        <row r="316">
          <cell r="A316" t="str">
            <v>OPERATIVA</v>
          </cell>
          <cell r="E316">
            <v>631</v>
          </cell>
        </row>
        <row r="317">
          <cell r="A317" t="str">
            <v>OPERATIVA</v>
          </cell>
          <cell r="E317">
            <v>632</v>
          </cell>
        </row>
        <row r="318">
          <cell r="A318" t="str">
            <v>OPERATIVA</v>
          </cell>
          <cell r="E318">
            <v>633</v>
          </cell>
        </row>
        <row r="319">
          <cell r="A319" t="str">
            <v>OPERATIVA</v>
          </cell>
          <cell r="E319">
            <v>634</v>
          </cell>
        </row>
        <row r="320">
          <cell r="A320" t="str">
            <v>OPERATIVA</v>
          </cell>
          <cell r="E320">
            <v>635</v>
          </cell>
        </row>
        <row r="321">
          <cell r="A321" t="str">
            <v>OPERATIVA</v>
          </cell>
          <cell r="E321">
            <v>636</v>
          </cell>
        </row>
        <row r="322">
          <cell r="A322" t="str">
            <v>OPERATIVA</v>
          </cell>
          <cell r="E322">
            <v>637</v>
          </cell>
        </row>
        <row r="323">
          <cell r="A323" t="str">
            <v>OPERATIVA</v>
          </cell>
          <cell r="E323">
            <v>638</v>
          </cell>
        </row>
        <row r="324">
          <cell r="A324" t="str">
            <v>OPERATIVA</v>
          </cell>
          <cell r="E324">
            <v>638</v>
          </cell>
        </row>
        <row r="325">
          <cell r="A325" t="str">
            <v>OPERATIVA</v>
          </cell>
          <cell r="E325">
            <v>639</v>
          </cell>
        </row>
        <row r="326">
          <cell r="A326" t="str">
            <v>OPERATIVA</v>
          </cell>
          <cell r="E326">
            <v>640</v>
          </cell>
        </row>
        <row r="327">
          <cell r="A327" t="str">
            <v>OPERATIVA</v>
          </cell>
          <cell r="E327">
            <v>641</v>
          </cell>
        </row>
        <row r="328">
          <cell r="A328" t="str">
            <v>OPERATIVA</v>
          </cell>
          <cell r="E328">
            <v>642</v>
          </cell>
        </row>
        <row r="329">
          <cell r="A329" t="str">
            <v>OPERATIVA</v>
          </cell>
          <cell r="E329">
            <v>643</v>
          </cell>
        </row>
        <row r="330">
          <cell r="A330" t="str">
            <v>OPERATIVA</v>
          </cell>
          <cell r="E330">
            <v>644</v>
          </cell>
        </row>
        <row r="331">
          <cell r="A331" t="str">
            <v>OPERATIVA</v>
          </cell>
          <cell r="E331">
            <v>645</v>
          </cell>
        </row>
        <row r="332">
          <cell r="A332" t="str">
            <v>OPERATIVA</v>
          </cell>
          <cell r="E332">
            <v>646</v>
          </cell>
        </row>
        <row r="333">
          <cell r="A333" t="str">
            <v>OPERATIVA</v>
          </cell>
          <cell r="E333">
            <v>647</v>
          </cell>
        </row>
        <row r="334">
          <cell r="A334" t="str">
            <v>OPERATIVA</v>
          </cell>
          <cell r="E334">
            <v>648</v>
          </cell>
        </row>
        <row r="335">
          <cell r="A335" t="str">
            <v>OPERATIVA</v>
          </cell>
          <cell r="E335">
            <v>649</v>
          </cell>
        </row>
        <row r="336">
          <cell r="A336" t="str">
            <v>OPERATIVA</v>
          </cell>
          <cell r="E336">
            <v>651</v>
          </cell>
        </row>
        <row r="337">
          <cell r="A337" t="str">
            <v>OPERATIVA</v>
          </cell>
          <cell r="E337">
            <v>652</v>
          </cell>
        </row>
      </sheetData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C14B5-B1FE-4DC9-BA85-515E07298A11}">
  <dimension ref="A1:BS337"/>
  <sheetViews>
    <sheetView tabSelected="1" topLeftCell="D1" workbookViewId="0">
      <selection activeCell="BS341" sqref="BS341"/>
    </sheetView>
  </sheetViews>
  <sheetFormatPr baseColWidth="10" defaultRowHeight="14.5" x14ac:dyDescent="0.35"/>
  <cols>
    <col min="38" max="38" width="6" bestFit="1" customWidth="1"/>
    <col min="39" max="39" width="6.1796875" bestFit="1" customWidth="1"/>
    <col min="40" max="40" width="5.90625" bestFit="1" customWidth="1"/>
    <col min="41" max="43" width="6.1796875" bestFit="1" customWidth="1"/>
    <col min="44" max="50" width="5.90625" bestFit="1" customWidth="1"/>
    <col min="51" max="52" width="5.1796875" bestFit="1" customWidth="1"/>
    <col min="53" max="53" width="4.90625" bestFit="1" customWidth="1"/>
    <col min="54" max="58" width="3.81640625" bestFit="1" customWidth="1"/>
    <col min="66" max="66" width="16.36328125" bestFit="1" customWidth="1"/>
    <col min="67" max="67" width="69" bestFit="1" customWidth="1"/>
  </cols>
  <sheetData>
    <row r="1" spans="1:71" ht="71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2" t="s">
        <v>63</v>
      </c>
      <c r="BM1" s="2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35">
      <c r="A2" t="s">
        <v>71</v>
      </c>
      <c r="B2" t="str">
        <f>_xlfn.XLOOKUP(E2,[1]L407!E:E,[1]L407!A:A)</f>
        <v>OPERATIVA</v>
      </c>
      <c r="C2" t="b">
        <f t="shared" ref="C2:C65" si="0">B2=A2</f>
        <v>1</v>
      </c>
      <c r="D2" t="s">
        <v>72</v>
      </c>
      <c r="E2">
        <v>1</v>
      </c>
      <c r="F2" t="s">
        <v>73</v>
      </c>
      <c r="H2" t="s">
        <v>74</v>
      </c>
      <c r="I2" t="s">
        <v>75</v>
      </c>
      <c r="K2" t="s">
        <v>76</v>
      </c>
      <c r="M2" t="s">
        <v>77</v>
      </c>
      <c r="N2" t="s">
        <v>78</v>
      </c>
      <c r="O2" s="3" t="s">
        <v>79</v>
      </c>
      <c r="P2" s="3">
        <v>13</v>
      </c>
      <c r="Q2" s="3">
        <v>5</v>
      </c>
      <c r="R2" s="3">
        <v>10</v>
      </c>
      <c r="S2" s="3">
        <v>11</v>
      </c>
      <c r="T2" s="3">
        <v>12</v>
      </c>
      <c r="U2" s="3"/>
      <c r="V2" s="3"/>
      <c r="W2" t="s">
        <v>80</v>
      </c>
      <c r="X2" t="s">
        <v>81</v>
      </c>
      <c r="AA2" t="s">
        <v>82</v>
      </c>
      <c r="AF2" t="s">
        <v>83</v>
      </c>
      <c r="AK2" t="s">
        <v>83</v>
      </c>
      <c r="AL2" t="s">
        <v>84</v>
      </c>
      <c r="AM2" t="s">
        <v>85</v>
      </c>
      <c r="AN2" t="s">
        <v>86</v>
      </c>
      <c r="AO2" t="s">
        <v>87</v>
      </c>
      <c r="AP2" t="s">
        <v>88</v>
      </c>
      <c r="AQ2" t="s">
        <v>89</v>
      </c>
      <c r="AR2" t="s">
        <v>90</v>
      </c>
      <c r="AS2" t="s">
        <v>91</v>
      </c>
      <c r="BG2">
        <v>5</v>
      </c>
      <c r="BH2">
        <v>5</v>
      </c>
      <c r="BI2" t="s">
        <v>92</v>
      </c>
      <c r="BJ2" t="s">
        <v>93</v>
      </c>
      <c r="BL2" s="4">
        <v>352880.19530000002</v>
      </c>
      <c r="BM2" s="4">
        <v>6301757.1830000002</v>
      </c>
      <c r="BN2" t="s">
        <v>94</v>
      </c>
      <c r="BP2" t="s">
        <v>95</v>
      </c>
      <c r="BQ2" t="s">
        <v>96</v>
      </c>
      <c r="BR2" t="s">
        <v>97</v>
      </c>
      <c r="BS2" t="s">
        <v>98</v>
      </c>
    </row>
    <row r="3" spans="1:71" x14ac:dyDescent="0.35">
      <c r="A3" t="s">
        <v>71</v>
      </c>
      <c r="B3" t="str">
        <f>_xlfn.XLOOKUP(E3,[1]L407!E:E,[1]L407!A:A)</f>
        <v>OPERATIVA</v>
      </c>
      <c r="C3" t="b">
        <f t="shared" si="0"/>
        <v>1</v>
      </c>
      <c r="D3" t="s">
        <v>72</v>
      </c>
      <c r="E3">
        <v>2</v>
      </c>
      <c r="F3" t="s">
        <v>73</v>
      </c>
      <c r="H3" t="s">
        <v>99</v>
      </c>
      <c r="I3" t="s">
        <v>100</v>
      </c>
      <c r="K3" t="s">
        <v>101</v>
      </c>
      <c r="M3" t="s">
        <v>77</v>
      </c>
      <c r="N3" t="s">
        <v>102</v>
      </c>
      <c r="O3" s="3" t="s">
        <v>79</v>
      </c>
      <c r="P3" s="3">
        <v>10</v>
      </c>
      <c r="Q3" s="3">
        <v>5</v>
      </c>
      <c r="R3" s="3">
        <v>13</v>
      </c>
      <c r="S3" s="3">
        <v>7</v>
      </c>
      <c r="T3" s="3"/>
      <c r="U3" s="3"/>
      <c r="V3" s="3"/>
      <c r="W3" t="s">
        <v>103</v>
      </c>
      <c r="X3" t="s">
        <v>104</v>
      </c>
      <c r="AA3" t="s">
        <v>105</v>
      </c>
      <c r="AF3" t="s">
        <v>83</v>
      </c>
      <c r="AK3" t="s">
        <v>83</v>
      </c>
      <c r="AL3" t="s">
        <v>106</v>
      </c>
      <c r="AM3" t="s">
        <v>107</v>
      </c>
      <c r="AN3" t="s">
        <v>108</v>
      </c>
      <c r="AO3" t="s">
        <v>109</v>
      </c>
      <c r="AP3" t="s">
        <v>110</v>
      </c>
      <c r="BG3">
        <v>4</v>
      </c>
      <c r="BH3">
        <v>4</v>
      </c>
      <c r="BI3" t="s">
        <v>111</v>
      </c>
      <c r="BJ3" t="s">
        <v>112</v>
      </c>
      <c r="BL3" s="4">
        <v>352941.86190000002</v>
      </c>
      <c r="BM3" s="4">
        <v>6301787.8446000004</v>
      </c>
      <c r="BN3" t="s">
        <v>113</v>
      </c>
      <c r="BP3" t="s">
        <v>95</v>
      </c>
      <c r="BQ3" t="s">
        <v>96</v>
      </c>
      <c r="BR3" t="s">
        <v>97</v>
      </c>
      <c r="BS3" t="s">
        <v>98</v>
      </c>
    </row>
    <row r="4" spans="1:71" x14ac:dyDescent="0.35">
      <c r="A4" t="s">
        <v>71</v>
      </c>
      <c r="B4" t="str">
        <f>_xlfn.XLOOKUP(E4,[1]L407!E:E,[1]L407!A:A)</f>
        <v>OPERATIVA</v>
      </c>
      <c r="C4" t="b">
        <f t="shared" si="0"/>
        <v>1</v>
      </c>
      <c r="D4" t="s">
        <v>72</v>
      </c>
      <c r="E4">
        <v>3</v>
      </c>
      <c r="F4" t="s">
        <v>73</v>
      </c>
      <c r="H4" t="s">
        <v>114</v>
      </c>
      <c r="I4" t="s">
        <v>115</v>
      </c>
      <c r="K4" t="s">
        <v>116</v>
      </c>
      <c r="M4" t="s">
        <v>117</v>
      </c>
      <c r="N4" t="s">
        <v>118</v>
      </c>
      <c r="O4" s="3" t="s">
        <v>79</v>
      </c>
      <c r="P4" s="3">
        <v>12</v>
      </c>
      <c r="Q4" s="3">
        <v>11</v>
      </c>
      <c r="R4" s="3">
        <v>7</v>
      </c>
      <c r="S4" s="3"/>
      <c r="T4" s="3"/>
      <c r="U4" s="3"/>
      <c r="V4" s="3"/>
      <c r="W4" t="s">
        <v>119</v>
      </c>
      <c r="X4" t="s">
        <v>120</v>
      </c>
      <c r="AA4" t="s">
        <v>119</v>
      </c>
      <c r="AF4" t="s">
        <v>83</v>
      </c>
      <c r="AK4" t="s">
        <v>83</v>
      </c>
      <c r="AL4" t="s">
        <v>121</v>
      </c>
      <c r="AM4" t="s">
        <v>122</v>
      </c>
      <c r="AN4" t="s">
        <v>123</v>
      </c>
      <c r="AO4" t="s">
        <v>124</v>
      </c>
      <c r="BG4">
        <v>3</v>
      </c>
      <c r="BH4">
        <v>3</v>
      </c>
      <c r="BI4" t="s">
        <v>125</v>
      </c>
      <c r="BJ4" t="s">
        <v>112</v>
      </c>
      <c r="BL4" s="4">
        <v>350797.51120000001</v>
      </c>
      <c r="BM4" s="4">
        <v>6301264.2372000003</v>
      </c>
      <c r="BN4" t="s">
        <v>95</v>
      </c>
      <c r="BP4" t="s">
        <v>95</v>
      </c>
      <c r="BQ4" t="s">
        <v>96</v>
      </c>
      <c r="BR4" t="s">
        <v>97</v>
      </c>
      <c r="BS4" t="s">
        <v>98</v>
      </c>
    </row>
    <row r="5" spans="1:71" x14ac:dyDescent="0.35">
      <c r="A5" t="s">
        <v>126</v>
      </c>
      <c r="B5" t="str">
        <f>_xlfn.XLOOKUP(E5,[1]L407!E:E,[1]L407!A:A)</f>
        <v>S/OPERACIÓN</v>
      </c>
      <c r="C5" t="b">
        <f t="shared" si="0"/>
        <v>1</v>
      </c>
      <c r="D5" t="s">
        <v>127</v>
      </c>
      <c r="E5">
        <v>7</v>
      </c>
      <c r="F5" t="s">
        <v>73</v>
      </c>
      <c r="H5" t="s">
        <v>128</v>
      </c>
      <c r="I5" t="s">
        <v>129</v>
      </c>
      <c r="K5" t="s">
        <v>130</v>
      </c>
      <c r="M5" t="s">
        <v>117</v>
      </c>
      <c r="N5" t="s">
        <v>131</v>
      </c>
      <c r="O5" s="3" t="s">
        <v>79</v>
      </c>
      <c r="P5" s="3">
        <v>3</v>
      </c>
      <c r="Q5" s="3">
        <v>11</v>
      </c>
      <c r="R5" s="3"/>
      <c r="S5" s="3"/>
      <c r="T5" s="3"/>
      <c r="U5" s="3"/>
      <c r="V5" s="3"/>
      <c r="W5" t="s">
        <v>103</v>
      </c>
      <c r="X5" t="s">
        <v>132</v>
      </c>
      <c r="AA5" t="s">
        <v>133</v>
      </c>
      <c r="AF5" t="s">
        <v>83</v>
      </c>
      <c r="AK5" t="s">
        <v>83</v>
      </c>
      <c r="AL5" t="s">
        <v>134</v>
      </c>
      <c r="AM5" t="s">
        <v>135</v>
      </c>
      <c r="AN5" t="s">
        <v>136</v>
      </c>
      <c r="AO5" t="s">
        <v>137</v>
      </c>
      <c r="AP5" t="s">
        <v>138</v>
      </c>
      <c r="BG5">
        <v>1</v>
      </c>
      <c r="BI5" t="s">
        <v>139</v>
      </c>
      <c r="BJ5" t="s">
        <v>140</v>
      </c>
      <c r="BL5" s="4">
        <v>348018.51260000002</v>
      </c>
      <c r="BM5" s="4">
        <v>6299005.2359999996</v>
      </c>
      <c r="BN5" t="s">
        <v>113</v>
      </c>
      <c r="BP5" t="s">
        <v>95</v>
      </c>
      <c r="BR5" t="s">
        <v>97</v>
      </c>
      <c r="BS5" t="s">
        <v>98</v>
      </c>
    </row>
    <row r="6" spans="1:71" x14ac:dyDescent="0.35">
      <c r="A6" t="s">
        <v>71</v>
      </c>
      <c r="B6" t="str">
        <f>_xlfn.XLOOKUP(E6,[1]L407!E:E,[1]L407!A:A)</f>
        <v>OPERATIVA</v>
      </c>
      <c r="C6" t="b">
        <f t="shared" si="0"/>
        <v>1</v>
      </c>
      <c r="D6" t="s">
        <v>127</v>
      </c>
      <c r="E6">
        <v>12</v>
      </c>
      <c r="F6" t="s">
        <v>73</v>
      </c>
      <c r="H6" t="s">
        <v>141</v>
      </c>
      <c r="I6" t="s">
        <v>142</v>
      </c>
      <c r="K6" t="s">
        <v>143</v>
      </c>
      <c r="M6" t="s">
        <v>144</v>
      </c>
      <c r="N6" t="s">
        <v>145</v>
      </c>
      <c r="O6" s="3" t="s">
        <v>79</v>
      </c>
      <c r="P6" s="3">
        <v>5</v>
      </c>
      <c r="Q6" s="3">
        <v>8</v>
      </c>
      <c r="R6" s="3"/>
      <c r="S6" s="3"/>
      <c r="T6" s="3"/>
      <c r="U6" s="3"/>
      <c r="V6" s="3"/>
      <c r="Y6" t="s">
        <v>120</v>
      </c>
      <c r="Z6" t="s">
        <v>146</v>
      </c>
      <c r="AA6" t="s">
        <v>82</v>
      </c>
      <c r="AB6" t="s">
        <v>147</v>
      </c>
      <c r="AC6" t="s">
        <v>148</v>
      </c>
      <c r="AF6" t="s">
        <v>149</v>
      </c>
      <c r="AK6" t="s">
        <v>83</v>
      </c>
      <c r="AL6" t="s">
        <v>150</v>
      </c>
      <c r="AM6" t="s">
        <v>151</v>
      </c>
      <c r="AN6" t="s">
        <v>152</v>
      </c>
      <c r="AO6" t="s">
        <v>153</v>
      </c>
      <c r="BG6">
        <v>4</v>
      </c>
      <c r="BH6">
        <v>4</v>
      </c>
      <c r="BI6" t="s">
        <v>154</v>
      </c>
      <c r="BJ6" t="s">
        <v>154</v>
      </c>
      <c r="BL6" s="4">
        <v>346484.63949999999</v>
      </c>
      <c r="BM6" s="4">
        <v>6299537.6668999996</v>
      </c>
      <c r="BN6" t="s">
        <v>155</v>
      </c>
      <c r="BO6" t="s">
        <v>95</v>
      </c>
      <c r="BP6" t="s">
        <v>95</v>
      </c>
      <c r="BQ6" t="s">
        <v>156</v>
      </c>
      <c r="BR6" t="s">
        <v>97</v>
      </c>
      <c r="BS6" t="s">
        <v>98</v>
      </c>
    </row>
    <row r="7" spans="1:71" x14ac:dyDescent="0.35">
      <c r="A7" t="s">
        <v>71</v>
      </c>
      <c r="B7" t="str">
        <f>_xlfn.XLOOKUP(E7,[1]L407!E:E,[1]L407!A:A)</f>
        <v>OPERATIVA</v>
      </c>
      <c r="C7" t="b">
        <f t="shared" si="0"/>
        <v>1</v>
      </c>
      <c r="D7" t="s">
        <v>72</v>
      </c>
      <c r="E7">
        <v>13</v>
      </c>
      <c r="F7" t="s">
        <v>73</v>
      </c>
      <c r="H7" t="s">
        <v>157</v>
      </c>
      <c r="I7" t="s">
        <v>158</v>
      </c>
      <c r="K7" t="s">
        <v>159</v>
      </c>
      <c r="M7" t="s">
        <v>77</v>
      </c>
      <c r="N7" t="s">
        <v>160</v>
      </c>
      <c r="O7" s="3" t="s">
        <v>73</v>
      </c>
      <c r="P7" s="3">
        <v>11</v>
      </c>
      <c r="Q7" s="3"/>
      <c r="R7" s="3"/>
      <c r="S7" s="3"/>
      <c r="T7" s="3"/>
      <c r="U7" s="3"/>
      <c r="V7" s="3"/>
      <c r="W7" t="s">
        <v>103</v>
      </c>
      <c r="X7" t="s">
        <v>104</v>
      </c>
      <c r="AA7" t="s">
        <v>105</v>
      </c>
      <c r="AF7" t="s">
        <v>83</v>
      </c>
      <c r="AK7" t="s">
        <v>83</v>
      </c>
      <c r="AL7" t="s">
        <v>161</v>
      </c>
      <c r="AM7" t="s">
        <v>162</v>
      </c>
      <c r="AN7" t="s">
        <v>163</v>
      </c>
      <c r="BG7">
        <v>5</v>
      </c>
      <c r="BH7">
        <v>5</v>
      </c>
      <c r="BI7" t="s">
        <v>164</v>
      </c>
      <c r="BJ7" t="s">
        <v>165</v>
      </c>
      <c r="BL7" s="4">
        <v>352693.84480000002</v>
      </c>
      <c r="BM7" s="4">
        <v>6301656.3021</v>
      </c>
      <c r="BN7" t="s">
        <v>113</v>
      </c>
      <c r="BP7" t="s">
        <v>95</v>
      </c>
      <c r="BQ7" t="s">
        <v>96</v>
      </c>
      <c r="BR7" t="s">
        <v>97</v>
      </c>
      <c r="BS7" t="s">
        <v>98</v>
      </c>
    </row>
    <row r="8" spans="1:71" x14ac:dyDescent="0.35">
      <c r="A8" t="s">
        <v>71</v>
      </c>
      <c r="B8" t="str">
        <f>_xlfn.XLOOKUP(E8,[1]L407!E:E,[1]L407!A:A)</f>
        <v>OPERATIVA</v>
      </c>
      <c r="C8" t="b">
        <f t="shared" si="0"/>
        <v>1</v>
      </c>
      <c r="D8" t="s">
        <v>72</v>
      </c>
      <c r="E8">
        <v>15</v>
      </c>
      <c r="F8" t="s">
        <v>73</v>
      </c>
      <c r="H8" t="s">
        <v>166</v>
      </c>
      <c r="I8" t="s">
        <v>167</v>
      </c>
      <c r="K8" t="s">
        <v>168</v>
      </c>
      <c r="M8" t="s">
        <v>169</v>
      </c>
      <c r="N8" t="s">
        <v>170</v>
      </c>
      <c r="O8" s="3" t="s">
        <v>79</v>
      </c>
      <c r="P8" s="3">
        <v>12</v>
      </c>
      <c r="Q8" s="3">
        <v>9</v>
      </c>
      <c r="R8" s="3">
        <v>3</v>
      </c>
      <c r="S8" s="3">
        <v>7</v>
      </c>
      <c r="T8" s="3"/>
      <c r="U8" s="3"/>
      <c r="V8" s="3"/>
      <c r="W8" t="s">
        <v>103</v>
      </c>
      <c r="X8" t="s">
        <v>149</v>
      </c>
      <c r="Y8" t="s">
        <v>171</v>
      </c>
      <c r="Z8" t="s">
        <v>172</v>
      </c>
      <c r="AA8" t="s">
        <v>149</v>
      </c>
      <c r="AF8" t="s">
        <v>83</v>
      </c>
      <c r="AK8" t="s">
        <v>83</v>
      </c>
      <c r="AL8" t="s">
        <v>173</v>
      </c>
      <c r="AM8" t="s">
        <v>174</v>
      </c>
      <c r="AN8" t="s">
        <v>175</v>
      </c>
      <c r="AO8" t="s">
        <v>176</v>
      </c>
      <c r="AP8" t="s">
        <v>177</v>
      </c>
      <c r="AQ8" t="s">
        <v>178</v>
      </c>
      <c r="AR8" t="s">
        <v>179</v>
      </c>
      <c r="AS8" t="s">
        <v>180</v>
      </c>
      <c r="BG8">
        <v>3</v>
      </c>
      <c r="BH8">
        <v>3</v>
      </c>
      <c r="BI8" t="s">
        <v>164</v>
      </c>
      <c r="BJ8" t="s">
        <v>181</v>
      </c>
      <c r="BL8" s="4">
        <v>341476.71980000002</v>
      </c>
      <c r="BM8" s="4">
        <v>6296769.4836999997</v>
      </c>
      <c r="BN8" t="s">
        <v>182</v>
      </c>
      <c r="BP8" t="s">
        <v>95</v>
      </c>
      <c r="BQ8" t="s">
        <v>96</v>
      </c>
      <c r="BR8" t="s">
        <v>97</v>
      </c>
      <c r="BS8" t="s">
        <v>98</v>
      </c>
    </row>
    <row r="9" spans="1:71" x14ac:dyDescent="0.35">
      <c r="A9" t="s">
        <v>71</v>
      </c>
      <c r="B9" t="str">
        <f>_xlfn.XLOOKUP(E9,[1]L407!E:E,[1]L407!A:A)</f>
        <v>OPERATIVA</v>
      </c>
      <c r="C9" t="b">
        <f t="shared" si="0"/>
        <v>1</v>
      </c>
      <c r="D9" t="s">
        <v>127</v>
      </c>
      <c r="E9">
        <v>20</v>
      </c>
      <c r="F9" t="s">
        <v>73</v>
      </c>
      <c r="H9" t="s">
        <v>183</v>
      </c>
      <c r="I9" t="s">
        <v>184</v>
      </c>
      <c r="K9" t="s">
        <v>185</v>
      </c>
      <c r="M9" t="s">
        <v>144</v>
      </c>
      <c r="N9" t="s">
        <v>186</v>
      </c>
      <c r="O9" s="3" t="s">
        <v>79</v>
      </c>
      <c r="P9" s="3">
        <v>2</v>
      </c>
      <c r="Q9" s="3">
        <v>8</v>
      </c>
      <c r="R9" s="3"/>
      <c r="S9" s="3"/>
      <c r="T9" s="3"/>
      <c r="U9" s="3"/>
      <c r="V9" s="3"/>
      <c r="Y9" t="s">
        <v>133</v>
      </c>
      <c r="Z9" t="s">
        <v>187</v>
      </c>
      <c r="AA9" t="s">
        <v>119</v>
      </c>
      <c r="AB9" t="s">
        <v>188</v>
      </c>
      <c r="AC9" t="s">
        <v>189</v>
      </c>
      <c r="AF9" t="s">
        <v>149</v>
      </c>
      <c r="AK9" t="s">
        <v>83</v>
      </c>
      <c r="AL9" t="s">
        <v>190</v>
      </c>
      <c r="AM9" t="s">
        <v>191</v>
      </c>
      <c r="AN9" t="s">
        <v>192</v>
      </c>
      <c r="BG9">
        <v>4</v>
      </c>
      <c r="BH9">
        <v>4</v>
      </c>
      <c r="BI9" t="s">
        <v>164</v>
      </c>
      <c r="BJ9" t="s">
        <v>164</v>
      </c>
      <c r="BL9" s="4">
        <v>347017.33</v>
      </c>
      <c r="BM9" s="4">
        <v>6298329.1799999997</v>
      </c>
      <c r="BN9" t="s">
        <v>113</v>
      </c>
      <c r="BP9" t="s">
        <v>95</v>
      </c>
      <c r="BQ9" t="s">
        <v>156</v>
      </c>
      <c r="BR9" t="s">
        <v>97</v>
      </c>
      <c r="BS9" t="s">
        <v>98</v>
      </c>
    </row>
    <row r="10" spans="1:71" x14ac:dyDescent="0.35">
      <c r="A10" t="s">
        <v>71</v>
      </c>
      <c r="B10" t="str">
        <f>_xlfn.XLOOKUP(E10,[1]L407!E:E,[1]L407!A:A)</f>
        <v>OPERATIVA</v>
      </c>
      <c r="C10" t="b">
        <f t="shared" si="0"/>
        <v>1</v>
      </c>
      <c r="D10" t="s">
        <v>72</v>
      </c>
      <c r="E10">
        <v>21</v>
      </c>
      <c r="F10" t="s">
        <v>73</v>
      </c>
      <c r="H10" t="s">
        <v>193</v>
      </c>
      <c r="I10" t="s">
        <v>194</v>
      </c>
      <c r="K10" t="s">
        <v>195</v>
      </c>
      <c r="M10" t="s">
        <v>196</v>
      </c>
      <c r="N10" t="s">
        <v>197</v>
      </c>
      <c r="O10" s="3" t="s">
        <v>79</v>
      </c>
      <c r="P10" s="3">
        <v>13</v>
      </c>
      <c r="Q10" s="3">
        <v>2</v>
      </c>
      <c r="R10" s="3">
        <v>12</v>
      </c>
      <c r="S10" s="3">
        <v>5</v>
      </c>
      <c r="T10" s="3"/>
      <c r="U10" s="3"/>
      <c r="V10" s="3"/>
      <c r="W10" t="s">
        <v>103</v>
      </c>
      <c r="X10" t="s">
        <v>149</v>
      </c>
      <c r="AA10" t="s">
        <v>198</v>
      </c>
      <c r="AB10" t="s">
        <v>103</v>
      </c>
      <c r="AC10" t="s">
        <v>149</v>
      </c>
      <c r="AF10" t="s">
        <v>198</v>
      </c>
      <c r="AK10" t="s">
        <v>83</v>
      </c>
      <c r="AL10" t="s">
        <v>199</v>
      </c>
      <c r="AM10" t="s">
        <v>200</v>
      </c>
      <c r="AN10" t="s">
        <v>201</v>
      </c>
      <c r="AO10" t="s">
        <v>202</v>
      </c>
      <c r="AP10" t="s">
        <v>203</v>
      </c>
      <c r="AQ10" t="s">
        <v>204</v>
      </c>
      <c r="BG10">
        <v>3</v>
      </c>
      <c r="BH10">
        <v>3</v>
      </c>
      <c r="BI10" t="s">
        <v>164</v>
      </c>
      <c r="BJ10" t="s">
        <v>205</v>
      </c>
      <c r="BL10" s="4">
        <v>353951.47580000001</v>
      </c>
      <c r="BM10" s="4">
        <v>6297341.6906000003</v>
      </c>
      <c r="BN10" t="s">
        <v>113</v>
      </c>
      <c r="BP10" t="s">
        <v>95</v>
      </c>
      <c r="BQ10" t="s">
        <v>156</v>
      </c>
      <c r="BR10" t="s">
        <v>97</v>
      </c>
      <c r="BS10" t="s">
        <v>98</v>
      </c>
    </row>
    <row r="11" spans="1:71" x14ac:dyDescent="0.35">
      <c r="A11" t="s">
        <v>71</v>
      </c>
      <c r="B11" t="str">
        <f>_xlfn.XLOOKUP(E11,[1]L407!E:E,[1]L407!A:A)</f>
        <v>OPERATIVA</v>
      </c>
      <c r="C11" t="b">
        <f t="shared" si="0"/>
        <v>1</v>
      </c>
      <c r="D11" t="s">
        <v>72</v>
      </c>
      <c r="E11">
        <v>22</v>
      </c>
      <c r="F11" t="s">
        <v>73</v>
      </c>
      <c r="H11" t="s">
        <v>206</v>
      </c>
      <c r="I11" t="s">
        <v>207</v>
      </c>
      <c r="K11" t="s">
        <v>208</v>
      </c>
      <c r="M11" t="s">
        <v>117</v>
      </c>
      <c r="N11" t="s">
        <v>209</v>
      </c>
      <c r="O11" s="3" t="s">
        <v>79</v>
      </c>
      <c r="P11" s="3">
        <v>11</v>
      </c>
      <c r="Q11" s="3">
        <v>10</v>
      </c>
      <c r="R11" s="3"/>
      <c r="S11" s="3"/>
      <c r="T11" s="3"/>
      <c r="U11" s="3"/>
      <c r="V11" s="3"/>
      <c r="W11" t="s">
        <v>119</v>
      </c>
      <c r="X11" t="s">
        <v>133</v>
      </c>
      <c r="AA11" t="s">
        <v>105</v>
      </c>
      <c r="AF11" t="s">
        <v>83</v>
      </c>
      <c r="AK11" t="s">
        <v>83</v>
      </c>
      <c r="AL11" t="s">
        <v>210</v>
      </c>
      <c r="AM11" t="s">
        <v>87</v>
      </c>
      <c r="AN11" t="s">
        <v>211</v>
      </c>
      <c r="BG11">
        <v>4</v>
      </c>
      <c r="BH11">
        <v>4</v>
      </c>
      <c r="BI11" t="s">
        <v>212</v>
      </c>
      <c r="BJ11" t="s">
        <v>213</v>
      </c>
      <c r="BL11" s="4">
        <v>352636.54330000002</v>
      </c>
      <c r="BM11" s="4">
        <v>6299789.4758000001</v>
      </c>
      <c r="BN11" t="s">
        <v>214</v>
      </c>
      <c r="BQ11" t="s">
        <v>96</v>
      </c>
      <c r="BR11" t="s">
        <v>97</v>
      </c>
      <c r="BS11" t="s">
        <v>98</v>
      </c>
    </row>
    <row r="12" spans="1:71" x14ac:dyDescent="0.35">
      <c r="A12" t="s">
        <v>71</v>
      </c>
      <c r="B12" t="str">
        <f>_xlfn.XLOOKUP(E12,[1]L407!E:E,[1]L407!A:A)</f>
        <v>OPERATIVA</v>
      </c>
      <c r="C12" t="b">
        <f t="shared" si="0"/>
        <v>1</v>
      </c>
      <c r="D12" t="s">
        <v>127</v>
      </c>
      <c r="E12">
        <v>45</v>
      </c>
      <c r="F12" t="s">
        <v>73</v>
      </c>
      <c r="H12" t="s">
        <v>215</v>
      </c>
      <c r="I12" t="s">
        <v>216</v>
      </c>
      <c r="K12" t="s">
        <v>217</v>
      </c>
      <c r="M12" t="s">
        <v>218</v>
      </c>
      <c r="N12" t="s">
        <v>219</v>
      </c>
      <c r="O12" s="3" t="s">
        <v>73</v>
      </c>
      <c r="P12" s="3">
        <v>3</v>
      </c>
      <c r="Q12" s="3"/>
      <c r="R12" s="3"/>
      <c r="S12" s="3"/>
      <c r="T12" s="3"/>
      <c r="U12" s="3"/>
      <c r="V12" s="3"/>
      <c r="Y12" t="s">
        <v>220</v>
      </c>
      <c r="Z12" t="s">
        <v>132</v>
      </c>
      <c r="AA12" t="s">
        <v>221</v>
      </c>
      <c r="AF12" t="s">
        <v>83</v>
      </c>
      <c r="AK12" t="s">
        <v>83</v>
      </c>
      <c r="AL12" t="s">
        <v>222</v>
      </c>
      <c r="AM12" t="s">
        <v>179</v>
      </c>
      <c r="AN12" t="s">
        <v>223</v>
      </c>
      <c r="BG12">
        <v>2</v>
      </c>
      <c r="BH12">
        <v>2</v>
      </c>
      <c r="BI12" t="s">
        <v>224</v>
      </c>
      <c r="BJ12" t="s">
        <v>225</v>
      </c>
      <c r="BL12" s="4">
        <v>342703.5833</v>
      </c>
      <c r="BM12" s="4">
        <v>6297137.1952999998</v>
      </c>
      <c r="BN12" t="s">
        <v>214</v>
      </c>
      <c r="BQ12" t="s">
        <v>226</v>
      </c>
      <c r="BR12" t="s">
        <v>97</v>
      </c>
      <c r="BS12" t="s">
        <v>98</v>
      </c>
    </row>
    <row r="13" spans="1:71" x14ac:dyDescent="0.35">
      <c r="A13" t="s">
        <v>71</v>
      </c>
      <c r="B13" t="str">
        <f>_xlfn.XLOOKUP(E13,[1]L407!E:E,[1]L407!A:A)</f>
        <v>OPERATIVA</v>
      </c>
      <c r="C13" t="b">
        <f t="shared" si="0"/>
        <v>1</v>
      </c>
      <c r="D13" t="s">
        <v>72</v>
      </c>
      <c r="E13">
        <v>47</v>
      </c>
      <c r="F13" t="s">
        <v>73</v>
      </c>
      <c r="H13" t="s">
        <v>227</v>
      </c>
      <c r="I13" t="s">
        <v>228</v>
      </c>
      <c r="K13" t="s">
        <v>229</v>
      </c>
      <c r="M13" t="s">
        <v>230</v>
      </c>
      <c r="N13" t="s">
        <v>231</v>
      </c>
      <c r="O13" s="3" t="s">
        <v>79</v>
      </c>
      <c r="P13" s="3">
        <v>12</v>
      </c>
      <c r="Q13" s="3">
        <v>7</v>
      </c>
      <c r="R13" s="3"/>
      <c r="S13" s="3"/>
      <c r="T13" s="3"/>
      <c r="U13" s="3"/>
      <c r="V13" s="3"/>
      <c r="W13" t="s">
        <v>103</v>
      </c>
      <c r="X13" t="s">
        <v>232</v>
      </c>
      <c r="Y13" t="s">
        <v>220</v>
      </c>
      <c r="Z13" t="s">
        <v>172</v>
      </c>
      <c r="AA13" t="s">
        <v>82</v>
      </c>
      <c r="AF13" t="s">
        <v>83</v>
      </c>
      <c r="AK13" t="s">
        <v>83</v>
      </c>
      <c r="AL13" t="s">
        <v>233</v>
      </c>
      <c r="AM13" t="s">
        <v>234</v>
      </c>
      <c r="AN13" t="s">
        <v>235</v>
      </c>
      <c r="BG13">
        <v>3</v>
      </c>
      <c r="BH13">
        <v>3</v>
      </c>
      <c r="BI13" t="s">
        <v>224</v>
      </c>
      <c r="BJ13" t="s">
        <v>112</v>
      </c>
      <c r="BL13" s="4">
        <v>347157.72809169401</v>
      </c>
      <c r="BM13" s="4">
        <v>6303505.8947424702</v>
      </c>
      <c r="BN13" t="s">
        <v>113</v>
      </c>
      <c r="BO13" t="s">
        <v>95</v>
      </c>
      <c r="BP13" t="s">
        <v>95</v>
      </c>
      <c r="BQ13" t="s">
        <v>96</v>
      </c>
      <c r="BR13" t="s">
        <v>97</v>
      </c>
      <c r="BS13" t="s">
        <v>98</v>
      </c>
    </row>
    <row r="14" spans="1:71" x14ac:dyDescent="0.35">
      <c r="A14" t="s">
        <v>71</v>
      </c>
      <c r="B14" t="str">
        <f>_xlfn.XLOOKUP(E14,[1]L407!E:E,[1]L407!A:A)</f>
        <v>OPERATIVA</v>
      </c>
      <c r="C14" t="b">
        <f t="shared" si="0"/>
        <v>1</v>
      </c>
      <c r="D14" t="s">
        <v>72</v>
      </c>
      <c r="E14">
        <v>54</v>
      </c>
      <c r="F14" t="s">
        <v>73</v>
      </c>
      <c r="H14" t="s">
        <v>236</v>
      </c>
      <c r="I14" t="s">
        <v>237</v>
      </c>
      <c r="K14" t="s">
        <v>238</v>
      </c>
      <c r="M14" t="s">
        <v>230</v>
      </c>
      <c r="N14" t="s">
        <v>239</v>
      </c>
      <c r="O14" s="3" t="s">
        <v>79</v>
      </c>
      <c r="P14" s="3">
        <v>11</v>
      </c>
      <c r="Q14" s="3">
        <v>8</v>
      </c>
      <c r="R14" s="3"/>
      <c r="S14" s="3"/>
      <c r="T14" s="3"/>
      <c r="U14" s="3"/>
      <c r="V14" s="3"/>
      <c r="Y14" t="s">
        <v>220</v>
      </c>
      <c r="Z14" t="s">
        <v>132</v>
      </c>
      <c r="AA14" t="s">
        <v>221</v>
      </c>
      <c r="AF14" t="s">
        <v>83</v>
      </c>
      <c r="AK14" t="s">
        <v>83</v>
      </c>
      <c r="AL14" t="s">
        <v>240</v>
      </c>
      <c r="AM14" t="s">
        <v>241</v>
      </c>
      <c r="AN14" t="s">
        <v>136</v>
      </c>
      <c r="AO14" t="s">
        <v>242</v>
      </c>
      <c r="BG14">
        <v>3</v>
      </c>
      <c r="BH14">
        <v>3</v>
      </c>
      <c r="BI14" t="s">
        <v>243</v>
      </c>
      <c r="BJ14" t="s">
        <v>225</v>
      </c>
      <c r="BL14" s="4">
        <v>347212.36163898098</v>
      </c>
      <c r="BM14" s="4">
        <v>6304169.3348951703</v>
      </c>
      <c r="BN14" t="s">
        <v>244</v>
      </c>
      <c r="BP14" t="s">
        <v>95</v>
      </c>
      <c r="BQ14" t="s">
        <v>96</v>
      </c>
      <c r="BR14" t="s">
        <v>97</v>
      </c>
      <c r="BS14" t="s">
        <v>98</v>
      </c>
    </row>
    <row r="15" spans="1:71" x14ac:dyDescent="0.35">
      <c r="A15" t="s">
        <v>71</v>
      </c>
      <c r="B15" t="str">
        <f>_xlfn.XLOOKUP(E15,[1]L407!E:E,[1]L407!A:A)</f>
        <v>OPERATIVA</v>
      </c>
      <c r="C15" t="b">
        <f t="shared" si="0"/>
        <v>1</v>
      </c>
      <c r="D15" t="s">
        <v>127</v>
      </c>
      <c r="E15">
        <v>66</v>
      </c>
      <c r="F15" t="s">
        <v>73</v>
      </c>
      <c r="H15" t="s">
        <v>245</v>
      </c>
      <c r="I15" t="s">
        <v>246</v>
      </c>
      <c r="K15" t="s">
        <v>247</v>
      </c>
      <c r="M15" t="s">
        <v>169</v>
      </c>
      <c r="N15" t="s">
        <v>248</v>
      </c>
      <c r="O15" s="3" t="s">
        <v>73</v>
      </c>
      <c r="P15" s="3">
        <v>3</v>
      </c>
      <c r="Q15" s="3"/>
      <c r="R15" s="3"/>
      <c r="S15" s="3"/>
      <c r="T15" s="3"/>
      <c r="U15" s="3"/>
      <c r="V15" s="3"/>
      <c r="Y15" t="s">
        <v>189</v>
      </c>
      <c r="Z15" t="s">
        <v>132</v>
      </c>
      <c r="AA15" t="s">
        <v>80</v>
      </c>
      <c r="AF15" t="s">
        <v>83</v>
      </c>
      <c r="AK15" t="s">
        <v>83</v>
      </c>
      <c r="AL15" t="s">
        <v>249</v>
      </c>
      <c r="BG15">
        <v>3</v>
      </c>
      <c r="BH15">
        <v>3</v>
      </c>
      <c r="BI15" t="s">
        <v>243</v>
      </c>
      <c r="BJ15" t="s">
        <v>250</v>
      </c>
      <c r="BL15" s="4">
        <v>341465.19579999999</v>
      </c>
      <c r="BM15" s="4">
        <v>6296737.6064999998</v>
      </c>
      <c r="BN15" t="s">
        <v>155</v>
      </c>
      <c r="BO15" t="s">
        <v>95</v>
      </c>
      <c r="BP15" t="s">
        <v>95</v>
      </c>
      <c r="BQ15" t="s">
        <v>251</v>
      </c>
      <c r="BR15" t="s">
        <v>97</v>
      </c>
      <c r="BS15" t="s">
        <v>98</v>
      </c>
    </row>
    <row r="16" spans="1:71" x14ac:dyDescent="0.35">
      <c r="A16" t="s">
        <v>71</v>
      </c>
      <c r="B16" t="str">
        <f>_xlfn.XLOOKUP(E16,[1]L407!E:E,[1]L407!A:A)</f>
        <v>OPERATIVA</v>
      </c>
      <c r="C16" t="b">
        <f t="shared" si="0"/>
        <v>1</v>
      </c>
      <c r="D16" t="s">
        <v>127</v>
      </c>
      <c r="E16">
        <v>72</v>
      </c>
      <c r="F16" t="s">
        <v>73</v>
      </c>
      <c r="H16" t="s">
        <v>252</v>
      </c>
      <c r="I16" t="s">
        <v>253</v>
      </c>
      <c r="K16" t="s">
        <v>254</v>
      </c>
      <c r="M16" t="s">
        <v>255</v>
      </c>
      <c r="N16" t="s">
        <v>256</v>
      </c>
      <c r="O16" s="3" t="s">
        <v>79</v>
      </c>
      <c r="P16" s="3">
        <v>3</v>
      </c>
      <c r="Q16" s="3">
        <v>9</v>
      </c>
      <c r="R16" s="3"/>
      <c r="S16" s="3"/>
      <c r="T16" s="3"/>
      <c r="U16" s="3"/>
      <c r="V16" s="3"/>
      <c r="W16" t="s">
        <v>103</v>
      </c>
      <c r="X16" t="s">
        <v>132</v>
      </c>
      <c r="AA16" t="s">
        <v>133</v>
      </c>
      <c r="AF16" t="s">
        <v>83</v>
      </c>
      <c r="AK16" t="s">
        <v>83</v>
      </c>
      <c r="AL16" t="s">
        <v>257</v>
      </c>
      <c r="AM16" t="s">
        <v>258</v>
      </c>
      <c r="AN16" t="s">
        <v>259</v>
      </c>
      <c r="AO16" t="s">
        <v>260</v>
      </c>
      <c r="AP16" t="s">
        <v>261</v>
      </c>
      <c r="AQ16" t="s">
        <v>262</v>
      </c>
      <c r="AR16" t="s">
        <v>263</v>
      </c>
      <c r="AS16" t="s">
        <v>264</v>
      </c>
      <c r="AT16" t="s">
        <v>265</v>
      </c>
      <c r="BG16">
        <v>3</v>
      </c>
      <c r="BH16">
        <v>4</v>
      </c>
      <c r="BI16" t="s">
        <v>243</v>
      </c>
      <c r="BJ16" t="s">
        <v>250</v>
      </c>
      <c r="BL16" s="4">
        <v>351697.56670000002</v>
      </c>
      <c r="BM16" s="4">
        <v>6289214.4237000002</v>
      </c>
      <c r="BN16" t="s">
        <v>266</v>
      </c>
      <c r="BO16" t="s">
        <v>95</v>
      </c>
      <c r="BP16" t="s">
        <v>95</v>
      </c>
      <c r="BQ16" t="s">
        <v>96</v>
      </c>
      <c r="BR16" t="s">
        <v>97</v>
      </c>
      <c r="BS16" t="s">
        <v>98</v>
      </c>
    </row>
    <row r="17" spans="1:71" x14ac:dyDescent="0.35">
      <c r="A17" t="s">
        <v>71</v>
      </c>
      <c r="B17" t="str">
        <f>_xlfn.XLOOKUP(E17,[1]L407!E:E,[1]L407!A:A)</f>
        <v>OPERATIVA</v>
      </c>
      <c r="C17" t="b">
        <f t="shared" si="0"/>
        <v>1</v>
      </c>
      <c r="D17" t="s">
        <v>127</v>
      </c>
      <c r="E17">
        <v>73</v>
      </c>
      <c r="F17" t="s">
        <v>73</v>
      </c>
      <c r="H17" t="s">
        <v>267</v>
      </c>
      <c r="I17" t="s">
        <v>268</v>
      </c>
      <c r="K17" t="s">
        <v>269</v>
      </c>
      <c r="M17" t="s">
        <v>169</v>
      </c>
      <c r="N17" t="s">
        <v>270</v>
      </c>
      <c r="O17" s="3" t="s">
        <v>73</v>
      </c>
      <c r="P17" s="3">
        <v>3</v>
      </c>
      <c r="Q17" s="3"/>
      <c r="R17" s="3"/>
      <c r="S17" s="3"/>
      <c r="T17" s="3"/>
      <c r="U17" s="3"/>
      <c r="V17" s="3"/>
      <c r="Y17" t="s">
        <v>189</v>
      </c>
      <c r="Z17" t="s">
        <v>132</v>
      </c>
      <c r="AA17" t="s">
        <v>80</v>
      </c>
      <c r="AF17" t="s">
        <v>83</v>
      </c>
      <c r="AK17" t="s">
        <v>83</v>
      </c>
      <c r="AL17" t="s">
        <v>271</v>
      </c>
      <c r="AM17" t="s">
        <v>272</v>
      </c>
      <c r="AN17" t="s">
        <v>273</v>
      </c>
      <c r="BG17">
        <v>3</v>
      </c>
      <c r="BH17">
        <v>3</v>
      </c>
      <c r="BI17" t="s">
        <v>243</v>
      </c>
      <c r="BJ17" t="s">
        <v>250</v>
      </c>
      <c r="BL17" s="4">
        <v>341448.16090000002</v>
      </c>
      <c r="BM17" s="4">
        <v>6296733.2229000004</v>
      </c>
      <c r="BN17" t="s">
        <v>95</v>
      </c>
      <c r="BP17" t="s">
        <v>95</v>
      </c>
      <c r="BQ17" t="s">
        <v>251</v>
      </c>
      <c r="BR17" t="s">
        <v>97</v>
      </c>
      <c r="BS17" t="s">
        <v>98</v>
      </c>
    </row>
    <row r="18" spans="1:71" x14ac:dyDescent="0.35">
      <c r="A18" t="s">
        <v>71</v>
      </c>
      <c r="B18" t="str">
        <f>_xlfn.XLOOKUP(E18,[1]L407!E:E,[1]L407!A:A)</f>
        <v>OPERATIVA</v>
      </c>
      <c r="C18" t="b">
        <f t="shared" si="0"/>
        <v>1</v>
      </c>
      <c r="D18" t="s">
        <v>72</v>
      </c>
      <c r="E18">
        <v>83</v>
      </c>
      <c r="F18" t="s">
        <v>73</v>
      </c>
      <c r="H18" t="s">
        <v>274</v>
      </c>
      <c r="I18" t="s">
        <v>275</v>
      </c>
      <c r="K18" t="s">
        <v>276</v>
      </c>
      <c r="M18" t="s">
        <v>117</v>
      </c>
      <c r="N18" t="s">
        <v>277</v>
      </c>
      <c r="O18" s="3" t="s">
        <v>73</v>
      </c>
      <c r="P18" s="3">
        <v>8</v>
      </c>
      <c r="Q18" s="3"/>
      <c r="R18" s="3"/>
      <c r="S18" s="3"/>
      <c r="T18" s="3"/>
      <c r="U18" s="3"/>
      <c r="V18" s="3"/>
      <c r="Y18" t="s">
        <v>189</v>
      </c>
      <c r="Z18" t="s">
        <v>172</v>
      </c>
      <c r="AA18" t="s">
        <v>221</v>
      </c>
      <c r="AF18" t="s">
        <v>83</v>
      </c>
      <c r="AK18" t="s">
        <v>83</v>
      </c>
      <c r="AL18" t="s">
        <v>278</v>
      </c>
      <c r="BG18">
        <v>3</v>
      </c>
      <c r="BH18">
        <v>3</v>
      </c>
      <c r="BI18" t="s">
        <v>279</v>
      </c>
      <c r="BJ18" t="s">
        <v>280</v>
      </c>
      <c r="BL18" s="4">
        <v>349980.76049999997</v>
      </c>
      <c r="BM18" s="4">
        <v>6300491.9510000004</v>
      </c>
      <c r="BN18" t="s">
        <v>113</v>
      </c>
      <c r="BP18" t="s">
        <v>95</v>
      </c>
      <c r="BQ18" t="s">
        <v>96</v>
      </c>
      <c r="BR18" t="s">
        <v>97</v>
      </c>
      <c r="BS18" t="s">
        <v>98</v>
      </c>
    </row>
    <row r="19" spans="1:71" x14ac:dyDescent="0.35">
      <c r="A19" t="s">
        <v>71</v>
      </c>
      <c r="B19" t="str">
        <f>_xlfn.XLOOKUP(E19,[1]L407!E:E,[1]L407!A:A)</f>
        <v>OPERATIVA</v>
      </c>
      <c r="C19" t="b">
        <f t="shared" si="0"/>
        <v>1</v>
      </c>
      <c r="D19" t="s">
        <v>127</v>
      </c>
      <c r="E19">
        <v>87</v>
      </c>
      <c r="F19" t="s">
        <v>73</v>
      </c>
      <c r="H19" t="s">
        <v>281</v>
      </c>
      <c r="I19" t="s">
        <v>282</v>
      </c>
      <c r="K19" t="s">
        <v>283</v>
      </c>
      <c r="M19" t="s">
        <v>218</v>
      </c>
      <c r="N19" t="s">
        <v>284</v>
      </c>
      <c r="O19" s="3" t="s">
        <v>73</v>
      </c>
      <c r="P19" s="3">
        <v>3</v>
      </c>
      <c r="Q19" s="3"/>
      <c r="R19" s="3"/>
      <c r="S19" s="3"/>
      <c r="T19" s="3"/>
      <c r="U19" s="3"/>
      <c r="V19" s="3"/>
      <c r="Y19" t="s">
        <v>220</v>
      </c>
      <c r="Z19" t="s">
        <v>132</v>
      </c>
      <c r="AA19" t="s">
        <v>221</v>
      </c>
      <c r="AF19" t="s">
        <v>83</v>
      </c>
      <c r="AK19" t="s">
        <v>83</v>
      </c>
      <c r="AL19" t="s">
        <v>285</v>
      </c>
      <c r="AM19" t="s">
        <v>286</v>
      </c>
      <c r="AN19" t="s">
        <v>287</v>
      </c>
      <c r="BG19">
        <v>3</v>
      </c>
      <c r="BH19">
        <v>3</v>
      </c>
      <c r="BI19" t="s">
        <v>288</v>
      </c>
      <c r="BJ19" t="s">
        <v>289</v>
      </c>
      <c r="BL19" s="4">
        <v>342843.57880000002</v>
      </c>
      <c r="BM19" s="4">
        <v>6297041.6460999995</v>
      </c>
      <c r="BN19" t="s">
        <v>214</v>
      </c>
      <c r="BQ19" t="s">
        <v>96</v>
      </c>
      <c r="BR19" t="s">
        <v>97</v>
      </c>
      <c r="BS19" t="s">
        <v>98</v>
      </c>
    </row>
    <row r="20" spans="1:71" x14ac:dyDescent="0.35">
      <c r="A20" t="s">
        <v>71</v>
      </c>
      <c r="B20" t="str">
        <f>_xlfn.XLOOKUP(E20,[1]L407!E:E,[1]L407!A:A)</f>
        <v>OPERATIVA</v>
      </c>
      <c r="C20" t="b">
        <f t="shared" si="0"/>
        <v>1</v>
      </c>
      <c r="D20" t="s">
        <v>72</v>
      </c>
      <c r="E20">
        <v>90</v>
      </c>
      <c r="F20" t="s">
        <v>73</v>
      </c>
      <c r="H20" t="s">
        <v>290</v>
      </c>
      <c r="I20" t="s">
        <v>291</v>
      </c>
      <c r="K20" t="s">
        <v>292</v>
      </c>
      <c r="M20" t="s">
        <v>144</v>
      </c>
      <c r="N20" t="s">
        <v>293</v>
      </c>
      <c r="O20" s="3" t="s">
        <v>79</v>
      </c>
      <c r="P20" s="3">
        <v>12</v>
      </c>
      <c r="Q20" s="3">
        <v>8</v>
      </c>
      <c r="R20" s="3">
        <v>3</v>
      </c>
      <c r="S20" s="3"/>
      <c r="T20" s="3"/>
      <c r="U20" s="3"/>
      <c r="V20" s="3"/>
      <c r="W20" t="s">
        <v>103</v>
      </c>
      <c r="X20" t="s">
        <v>232</v>
      </c>
      <c r="Y20" t="s">
        <v>220</v>
      </c>
      <c r="Z20" t="s">
        <v>172</v>
      </c>
      <c r="AA20" t="s">
        <v>82</v>
      </c>
      <c r="AF20" t="s">
        <v>83</v>
      </c>
      <c r="AK20" t="s">
        <v>83</v>
      </c>
      <c r="AL20" t="s">
        <v>294</v>
      </c>
      <c r="AM20" t="s">
        <v>190</v>
      </c>
      <c r="AN20" t="s">
        <v>295</v>
      </c>
      <c r="AO20" t="s">
        <v>296</v>
      </c>
      <c r="BG20">
        <v>3</v>
      </c>
      <c r="BH20">
        <v>3</v>
      </c>
      <c r="BI20" t="s">
        <v>297</v>
      </c>
      <c r="BJ20" t="s">
        <v>250</v>
      </c>
      <c r="BL20" s="4">
        <v>346607.37569999998</v>
      </c>
      <c r="BM20" s="4">
        <v>6299503.6794999996</v>
      </c>
      <c r="BN20" t="s">
        <v>214</v>
      </c>
      <c r="BQ20" t="s">
        <v>96</v>
      </c>
      <c r="BR20" t="s">
        <v>97</v>
      </c>
      <c r="BS20" t="s">
        <v>98</v>
      </c>
    </row>
    <row r="21" spans="1:71" x14ac:dyDescent="0.35">
      <c r="A21" t="s">
        <v>71</v>
      </c>
      <c r="B21" t="str">
        <f>_xlfn.XLOOKUP(E21,[1]L407!E:E,[1]L407!A:A)</f>
        <v>OPERATIVA</v>
      </c>
      <c r="C21" t="b">
        <f t="shared" si="0"/>
        <v>1</v>
      </c>
      <c r="D21" t="s">
        <v>72</v>
      </c>
      <c r="E21">
        <v>91</v>
      </c>
      <c r="F21" t="s">
        <v>73</v>
      </c>
      <c r="H21" t="s">
        <v>298</v>
      </c>
      <c r="I21" t="s">
        <v>299</v>
      </c>
      <c r="K21" t="s">
        <v>300</v>
      </c>
      <c r="M21" t="s">
        <v>117</v>
      </c>
      <c r="N21" t="s">
        <v>301</v>
      </c>
      <c r="O21" s="3" t="s">
        <v>73</v>
      </c>
      <c r="P21" s="3">
        <v>12</v>
      </c>
      <c r="Q21" s="3"/>
      <c r="R21" s="3"/>
      <c r="S21" s="3"/>
      <c r="T21" s="3"/>
      <c r="U21" s="3"/>
      <c r="V21" s="3"/>
      <c r="W21" t="s">
        <v>103</v>
      </c>
      <c r="X21" t="s">
        <v>302</v>
      </c>
      <c r="AA21" t="s">
        <v>303</v>
      </c>
      <c r="AF21" t="s">
        <v>83</v>
      </c>
      <c r="AK21" t="s">
        <v>83</v>
      </c>
      <c r="AL21" t="s">
        <v>304</v>
      </c>
      <c r="BG21">
        <v>3</v>
      </c>
      <c r="BH21">
        <v>3</v>
      </c>
      <c r="BI21" t="s">
        <v>305</v>
      </c>
      <c r="BJ21" t="s">
        <v>250</v>
      </c>
      <c r="BL21" s="4">
        <v>349947.06</v>
      </c>
      <c r="BM21" s="4">
        <v>6300361.3700000001</v>
      </c>
      <c r="BN21" t="s">
        <v>113</v>
      </c>
      <c r="BP21" t="s">
        <v>306</v>
      </c>
      <c r="BQ21" t="s">
        <v>96</v>
      </c>
      <c r="BR21" t="s">
        <v>97</v>
      </c>
      <c r="BS21" t="s">
        <v>98</v>
      </c>
    </row>
    <row r="22" spans="1:71" x14ac:dyDescent="0.35">
      <c r="A22" t="s">
        <v>126</v>
      </c>
      <c r="B22" t="str">
        <f>_xlfn.XLOOKUP(E22,[1]L407!E:E,[1]L407!A:A)</f>
        <v>S/OPERACIÓN</v>
      </c>
      <c r="C22" t="b">
        <f t="shared" si="0"/>
        <v>1</v>
      </c>
      <c r="D22" t="s">
        <v>127</v>
      </c>
      <c r="E22">
        <v>94</v>
      </c>
      <c r="F22" t="s">
        <v>73</v>
      </c>
      <c r="H22" t="s">
        <v>307</v>
      </c>
      <c r="I22" t="s">
        <v>308</v>
      </c>
      <c r="K22" t="s">
        <v>309</v>
      </c>
      <c r="M22" t="s">
        <v>144</v>
      </c>
      <c r="N22" t="s">
        <v>310</v>
      </c>
      <c r="O22" s="3" t="s">
        <v>73</v>
      </c>
      <c r="P22" s="3">
        <v>3</v>
      </c>
      <c r="Q22" s="3"/>
      <c r="R22" s="3"/>
      <c r="S22" s="3"/>
      <c r="T22" s="3"/>
      <c r="U22" s="3"/>
      <c r="V22" s="3"/>
      <c r="Y22" t="s">
        <v>189</v>
      </c>
      <c r="Z22" t="s">
        <v>132</v>
      </c>
      <c r="AA22" t="s">
        <v>80</v>
      </c>
      <c r="AF22" t="s">
        <v>83</v>
      </c>
      <c r="AK22" t="s">
        <v>83</v>
      </c>
      <c r="AL22" t="s">
        <v>311</v>
      </c>
      <c r="AM22" t="s">
        <v>312</v>
      </c>
      <c r="BG22">
        <v>3</v>
      </c>
      <c r="BI22" t="s">
        <v>279</v>
      </c>
      <c r="BJ22" t="s">
        <v>250</v>
      </c>
      <c r="BL22" s="4">
        <v>345646.45600000001</v>
      </c>
      <c r="BM22" s="4">
        <v>6297908.29</v>
      </c>
      <c r="BN22" t="s">
        <v>113</v>
      </c>
      <c r="BO22" t="s">
        <v>313</v>
      </c>
      <c r="BP22" t="s">
        <v>314</v>
      </c>
      <c r="BR22" t="s">
        <v>97</v>
      </c>
      <c r="BS22" t="s">
        <v>98</v>
      </c>
    </row>
    <row r="23" spans="1:71" x14ac:dyDescent="0.35">
      <c r="A23" t="s">
        <v>71</v>
      </c>
      <c r="B23" t="str">
        <f>_xlfn.XLOOKUP(E23,[1]L407!E:E,[1]L407!A:A)</f>
        <v>OPERATIVA</v>
      </c>
      <c r="C23" t="b">
        <f t="shared" si="0"/>
        <v>1</v>
      </c>
      <c r="D23" t="s">
        <v>127</v>
      </c>
      <c r="E23">
        <v>102</v>
      </c>
      <c r="F23" t="s">
        <v>73</v>
      </c>
      <c r="H23" t="s">
        <v>315</v>
      </c>
      <c r="I23" t="s">
        <v>316</v>
      </c>
      <c r="K23" t="s">
        <v>317</v>
      </c>
      <c r="M23" t="s">
        <v>318</v>
      </c>
      <c r="N23" t="s">
        <v>319</v>
      </c>
      <c r="O23" s="3" t="s">
        <v>73</v>
      </c>
      <c r="P23" s="3">
        <v>3</v>
      </c>
      <c r="Q23" s="3"/>
      <c r="R23" s="3"/>
      <c r="S23" s="3"/>
      <c r="T23" s="3"/>
      <c r="U23" s="3"/>
      <c r="V23" s="3"/>
      <c r="W23" t="s">
        <v>103</v>
      </c>
      <c r="X23" t="s">
        <v>187</v>
      </c>
      <c r="AA23" t="s">
        <v>320</v>
      </c>
      <c r="AF23" t="s">
        <v>83</v>
      </c>
      <c r="AK23" t="s">
        <v>83</v>
      </c>
      <c r="AL23" t="s">
        <v>321</v>
      </c>
      <c r="AM23" t="s">
        <v>286</v>
      </c>
      <c r="AN23" t="s">
        <v>322</v>
      </c>
      <c r="AO23" t="s">
        <v>323</v>
      </c>
      <c r="AP23" t="s">
        <v>324</v>
      </c>
      <c r="AQ23" t="s">
        <v>325</v>
      </c>
      <c r="AR23" t="s">
        <v>326</v>
      </c>
      <c r="AS23" t="s">
        <v>327</v>
      </c>
      <c r="BG23">
        <v>3</v>
      </c>
      <c r="BH23">
        <v>4</v>
      </c>
      <c r="BI23" t="s">
        <v>328</v>
      </c>
      <c r="BJ23" t="s">
        <v>250</v>
      </c>
      <c r="BL23" s="4">
        <v>336987.82</v>
      </c>
      <c r="BM23" s="4">
        <v>6290733.9400000004</v>
      </c>
      <c r="BN23" t="s">
        <v>182</v>
      </c>
      <c r="BP23" t="s">
        <v>95</v>
      </c>
      <c r="BQ23" t="s">
        <v>96</v>
      </c>
      <c r="BR23" t="s">
        <v>97</v>
      </c>
      <c r="BS23" t="s">
        <v>98</v>
      </c>
    </row>
    <row r="24" spans="1:71" x14ac:dyDescent="0.35">
      <c r="A24" t="s">
        <v>71</v>
      </c>
      <c r="B24" t="str">
        <f>_xlfn.XLOOKUP(E24,[1]L407!E:E,[1]L407!A:A)</f>
        <v>OPERATIVA</v>
      </c>
      <c r="C24" t="b">
        <f t="shared" si="0"/>
        <v>1</v>
      </c>
      <c r="D24" t="s">
        <v>72</v>
      </c>
      <c r="E24">
        <v>108</v>
      </c>
      <c r="F24" t="s">
        <v>73</v>
      </c>
      <c r="H24" t="s">
        <v>329</v>
      </c>
      <c r="I24" t="s">
        <v>330</v>
      </c>
      <c r="K24" t="s">
        <v>331</v>
      </c>
      <c r="M24" t="s">
        <v>332</v>
      </c>
      <c r="N24" t="s">
        <v>333</v>
      </c>
      <c r="O24" s="3" t="s">
        <v>79</v>
      </c>
      <c r="P24" s="3">
        <v>10</v>
      </c>
      <c r="Q24" s="3">
        <v>9</v>
      </c>
      <c r="R24" s="3">
        <v>3</v>
      </c>
      <c r="S24" s="3">
        <v>7</v>
      </c>
      <c r="T24" s="3"/>
      <c r="U24" s="3"/>
      <c r="V24" s="3"/>
      <c r="W24" t="s">
        <v>103</v>
      </c>
      <c r="X24" t="s">
        <v>147</v>
      </c>
      <c r="AA24" t="s">
        <v>334</v>
      </c>
      <c r="AF24" t="s">
        <v>83</v>
      </c>
      <c r="AK24" t="s">
        <v>83</v>
      </c>
      <c r="AL24" t="s">
        <v>335</v>
      </c>
      <c r="AM24" t="s">
        <v>336</v>
      </c>
      <c r="AN24" t="s">
        <v>337</v>
      </c>
      <c r="AO24" t="s">
        <v>338</v>
      </c>
      <c r="AP24" t="s">
        <v>339</v>
      </c>
      <c r="AQ24" t="s">
        <v>340</v>
      </c>
      <c r="BG24">
        <v>3</v>
      </c>
      <c r="BH24">
        <v>3</v>
      </c>
      <c r="BI24" t="s">
        <v>328</v>
      </c>
      <c r="BJ24" t="s">
        <v>341</v>
      </c>
      <c r="BL24" s="4">
        <v>352405.75219999999</v>
      </c>
      <c r="BM24" s="4">
        <v>6291163.4900000002</v>
      </c>
      <c r="BN24" t="s">
        <v>113</v>
      </c>
      <c r="BP24" t="s">
        <v>95</v>
      </c>
      <c r="BQ24" t="s">
        <v>96</v>
      </c>
      <c r="BR24" t="s">
        <v>97</v>
      </c>
      <c r="BS24" t="s">
        <v>98</v>
      </c>
    </row>
    <row r="25" spans="1:71" x14ac:dyDescent="0.35">
      <c r="A25" t="s">
        <v>71</v>
      </c>
      <c r="B25" t="str">
        <f>_xlfn.XLOOKUP(E25,[1]L407!E:E,[1]L407!A:A)</f>
        <v>OPERATIVA</v>
      </c>
      <c r="C25" t="b">
        <f t="shared" si="0"/>
        <v>1</v>
      </c>
      <c r="D25" t="s">
        <v>72</v>
      </c>
      <c r="E25">
        <v>112</v>
      </c>
      <c r="F25" t="s">
        <v>73</v>
      </c>
      <c r="H25" t="s">
        <v>342</v>
      </c>
      <c r="I25" t="s">
        <v>343</v>
      </c>
      <c r="K25" t="s">
        <v>344</v>
      </c>
      <c r="M25" t="s">
        <v>345</v>
      </c>
      <c r="N25" t="s">
        <v>346</v>
      </c>
      <c r="O25" s="3" t="s">
        <v>79</v>
      </c>
      <c r="P25" s="3">
        <v>10</v>
      </c>
      <c r="Q25" s="3">
        <v>9</v>
      </c>
      <c r="R25" s="3"/>
      <c r="S25" s="3"/>
      <c r="T25" s="3"/>
      <c r="U25" s="3"/>
      <c r="V25" s="3"/>
      <c r="Y25" t="s">
        <v>347</v>
      </c>
      <c r="Z25" t="s">
        <v>172</v>
      </c>
      <c r="AA25" t="s">
        <v>348</v>
      </c>
      <c r="AF25" t="s">
        <v>83</v>
      </c>
      <c r="AK25" t="s">
        <v>83</v>
      </c>
      <c r="AL25" t="s">
        <v>349</v>
      </c>
      <c r="AM25" t="s">
        <v>350</v>
      </c>
      <c r="AN25" t="s">
        <v>351</v>
      </c>
      <c r="AO25" t="s">
        <v>352</v>
      </c>
      <c r="BG25">
        <v>4</v>
      </c>
      <c r="BH25">
        <v>4</v>
      </c>
      <c r="BI25" t="s">
        <v>328</v>
      </c>
      <c r="BJ25" t="s">
        <v>250</v>
      </c>
      <c r="BL25" s="4">
        <v>352331.58250000002</v>
      </c>
      <c r="BM25" s="4">
        <v>6291231.4545999998</v>
      </c>
      <c r="BN25" t="s">
        <v>113</v>
      </c>
      <c r="BP25" t="s">
        <v>95</v>
      </c>
      <c r="BQ25" t="s">
        <v>96</v>
      </c>
      <c r="BR25" t="s">
        <v>97</v>
      </c>
      <c r="BS25" t="s">
        <v>98</v>
      </c>
    </row>
    <row r="26" spans="1:71" x14ac:dyDescent="0.35">
      <c r="A26" t="s">
        <v>71</v>
      </c>
      <c r="B26" t="str">
        <f>_xlfn.XLOOKUP(E26,[1]L407!E:E,[1]L407!A:A)</f>
        <v>OPERATIVA</v>
      </c>
      <c r="C26" t="b">
        <f t="shared" si="0"/>
        <v>1</v>
      </c>
      <c r="D26" t="s">
        <v>127</v>
      </c>
      <c r="E26">
        <v>119</v>
      </c>
      <c r="F26" t="s">
        <v>79</v>
      </c>
      <c r="G26" s="3">
        <v>2</v>
      </c>
      <c r="H26" t="s">
        <v>353</v>
      </c>
      <c r="I26" t="s">
        <v>354</v>
      </c>
      <c r="K26" t="s">
        <v>355</v>
      </c>
      <c r="M26" t="s">
        <v>356</v>
      </c>
      <c r="N26" t="s">
        <v>357</v>
      </c>
      <c r="O26" s="3" t="s">
        <v>73</v>
      </c>
      <c r="P26" s="3">
        <v>3</v>
      </c>
      <c r="Q26" s="3"/>
      <c r="R26" s="3"/>
      <c r="S26" s="3"/>
      <c r="T26" s="3"/>
      <c r="U26" s="3"/>
      <c r="V26" s="3"/>
      <c r="Y26" t="s">
        <v>189</v>
      </c>
      <c r="Z26" t="s">
        <v>132</v>
      </c>
      <c r="AA26" t="s">
        <v>80</v>
      </c>
      <c r="AB26" t="s">
        <v>232</v>
      </c>
      <c r="AC26" t="s">
        <v>358</v>
      </c>
      <c r="AF26" t="s">
        <v>82</v>
      </c>
      <c r="AG26" t="s">
        <v>232</v>
      </c>
      <c r="AH26" t="s">
        <v>358</v>
      </c>
      <c r="AK26" t="s">
        <v>82</v>
      </c>
      <c r="AL26" t="s">
        <v>325</v>
      </c>
      <c r="AM26" t="s">
        <v>359</v>
      </c>
      <c r="AN26" t="s">
        <v>322</v>
      </c>
      <c r="BG26">
        <v>4</v>
      </c>
      <c r="BH26">
        <v>4</v>
      </c>
      <c r="BI26" t="s">
        <v>360</v>
      </c>
      <c r="BJ26" t="s">
        <v>361</v>
      </c>
      <c r="BL26" s="4">
        <v>345796.06</v>
      </c>
      <c r="BM26" s="4">
        <v>6290172.75</v>
      </c>
      <c r="BN26" t="s">
        <v>362</v>
      </c>
      <c r="BP26" t="s">
        <v>95</v>
      </c>
      <c r="BQ26" t="s">
        <v>363</v>
      </c>
      <c r="BR26" t="s">
        <v>97</v>
      </c>
      <c r="BS26" t="s">
        <v>98</v>
      </c>
    </row>
    <row r="27" spans="1:71" x14ac:dyDescent="0.35">
      <c r="A27" t="s">
        <v>71</v>
      </c>
      <c r="B27" t="str">
        <f>_xlfn.XLOOKUP(E27,[1]L407!E:E,[1]L407!A:A)</f>
        <v>OPERATIVA</v>
      </c>
      <c r="C27" t="b">
        <f t="shared" si="0"/>
        <v>1</v>
      </c>
      <c r="D27" t="s">
        <v>72</v>
      </c>
      <c r="E27">
        <v>166</v>
      </c>
      <c r="F27" t="s">
        <v>73</v>
      </c>
      <c r="H27" t="s">
        <v>364</v>
      </c>
      <c r="I27" t="s">
        <v>365</v>
      </c>
      <c r="K27" t="s">
        <v>366</v>
      </c>
      <c r="M27" t="s">
        <v>77</v>
      </c>
      <c r="N27" t="s">
        <v>367</v>
      </c>
      <c r="O27" s="3" t="s">
        <v>73</v>
      </c>
      <c r="P27" s="3">
        <v>11</v>
      </c>
      <c r="Q27" s="3"/>
      <c r="R27" s="3"/>
      <c r="S27" s="3"/>
      <c r="T27" s="3"/>
      <c r="U27" s="3"/>
      <c r="V27" s="3"/>
      <c r="W27" t="s">
        <v>119</v>
      </c>
      <c r="X27" t="s">
        <v>133</v>
      </c>
      <c r="AA27" t="s">
        <v>105</v>
      </c>
      <c r="AF27" t="s">
        <v>83</v>
      </c>
      <c r="AK27" t="s">
        <v>83</v>
      </c>
      <c r="AL27" t="s">
        <v>368</v>
      </c>
      <c r="BG27">
        <v>2</v>
      </c>
      <c r="BH27">
        <v>2</v>
      </c>
      <c r="BI27" t="s">
        <v>369</v>
      </c>
      <c r="BJ27" t="s">
        <v>165</v>
      </c>
      <c r="BL27" s="4">
        <v>352930.736340512</v>
      </c>
      <c r="BM27" s="4">
        <v>6301811.1965101603</v>
      </c>
      <c r="BN27" t="s">
        <v>113</v>
      </c>
      <c r="BP27" t="s">
        <v>95</v>
      </c>
      <c r="BQ27" t="s">
        <v>96</v>
      </c>
      <c r="BR27" t="s">
        <v>97</v>
      </c>
      <c r="BS27" t="s">
        <v>98</v>
      </c>
    </row>
    <row r="28" spans="1:71" x14ac:dyDescent="0.35">
      <c r="A28" t="s">
        <v>71</v>
      </c>
      <c r="B28" t="str">
        <f>_xlfn.XLOOKUP(E28,[1]L407!E:E,[1]L407!A:A)</f>
        <v>OPERATIVA</v>
      </c>
      <c r="C28" t="b">
        <f t="shared" si="0"/>
        <v>1</v>
      </c>
      <c r="D28" t="s">
        <v>72</v>
      </c>
      <c r="E28">
        <v>178</v>
      </c>
      <c r="F28" t="s">
        <v>79</v>
      </c>
      <c r="G28" t="s">
        <v>370</v>
      </c>
      <c r="H28" t="s">
        <v>371</v>
      </c>
      <c r="I28" t="s">
        <v>372</v>
      </c>
      <c r="K28" t="s">
        <v>373</v>
      </c>
      <c r="M28" t="s">
        <v>356</v>
      </c>
      <c r="N28" t="s">
        <v>374</v>
      </c>
      <c r="O28" s="3" t="s">
        <v>73</v>
      </c>
      <c r="P28" s="3">
        <v>13</v>
      </c>
      <c r="Q28" s="3"/>
      <c r="R28" s="3"/>
      <c r="S28" s="3"/>
      <c r="T28" s="3"/>
      <c r="U28" s="3"/>
      <c r="V28" s="3"/>
      <c r="W28" t="s">
        <v>119</v>
      </c>
      <c r="X28" t="s">
        <v>375</v>
      </c>
      <c r="AA28" t="s">
        <v>189</v>
      </c>
      <c r="AB28" t="s">
        <v>103</v>
      </c>
      <c r="AC28" t="s">
        <v>376</v>
      </c>
      <c r="AF28" t="s">
        <v>189</v>
      </c>
      <c r="AG28" t="s">
        <v>82</v>
      </c>
      <c r="AH28" t="s">
        <v>375</v>
      </c>
      <c r="AK28" t="s">
        <v>171</v>
      </c>
      <c r="AL28" t="s">
        <v>377</v>
      </c>
      <c r="AM28" t="s">
        <v>378</v>
      </c>
      <c r="AN28" t="s">
        <v>379</v>
      </c>
      <c r="BG28">
        <v>2</v>
      </c>
      <c r="BH28">
        <v>2</v>
      </c>
      <c r="BI28" t="s">
        <v>380</v>
      </c>
      <c r="BJ28" t="s">
        <v>250</v>
      </c>
      <c r="BL28" s="4">
        <v>345540.33</v>
      </c>
      <c r="BM28" s="4">
        <v>6287776.1799999997</v>
      </c>
      <c r="BN28" t="s">
        <v>381</v>
      </c>
      <c r="BQ28" t="s">
        <v>363</v>
      </c>
      <c r="BR28" t="s">
        <v>97</v>
      </c>
      <c r="BS28" t="s">
        <v>98</v>
      </c>
    </row>
    <row r="29" spans="1:71" x14ac:dyDescent="0.35">
      <c r="A29" t="s">
        <v>71</v>
      </c>
      <c r="B29" t="str">
        <f>_xlfn.XLOOKUP(E29,[1]L407!E:E,[1]L407!A:A)</f>
        <v>OPERATIVA</v>
      </c>
      <c r="C29" t="b">
        <f t="shared" si="0"/>
        <v>1</v>
      </c>
      <c r="D29" t="s">
        <v>72</v>
      </c>
      <c r="E29">
        <v>185</v>
      </c>
      <c r="F29" t="s">
        <v>73</v>
      </c>
      <c r="H29" t="s">
        <v>382</v>
      </c>
      <c r="I29" t="s">
        <v>383</v>
      </c>
      <c r="K29" t="s">
        <v>384</v>
      </c>
      <c r="M29" t="s">
        <v>77</v>
      </c>
      <c r="N29" t="s">
        <v>385</v>
      </c>
      <c r="O29" s="3" t="s">
        <v>79</v>
      </c>
      <c r="P29" s="3">
        <v>13</v>
      </c>
      <c r="Q29" s="3">
        <v>5</v>
      </c>
      <c r="R29" s="3">
        <v>10</v>
      </c>
      <c r="S29" s="3">
        <v>11</v>
      </c>
      <c r="T29" s="3">
        <v>12</v>
      </c>
      <c r="U29" s="3"/>
      <c r="V29" s="3"/>
      <c r="W29" t="s">
        <v>80</v>
      </c>
      <c r="X29" t="s">
        <v>172</v>
      </c>
      <c r="AA29" t="s">
        <v>133</v>
      </c>
      <c r="AF29" t="s">
        <v>83</v>
      </c>
      <c r="AK29" t="s">
        <v>83</v>
      </c>
      <c r="AL29" t="s">
        <v>84</v>
      </c>
      <c r="AM29" t="s">
        <v>85</v>
      </c>
      <c r="AN29" t="s">
        <v>86</v>
      </c>
      <c r="AO29" t="s">
        <v>87</v>
      </c>
      <c r="AP29" t="s">
        <v>88</v>
      </c>
      <c r="AQ29" t="s">
        <v>89</v>
      </c>
      <c r="AR29" t="s">
        <v>90</v>
      </c>
      <c r="AS29" t="s">
        <v>91</v>
      </c>
      <c r="BG29">
        <v>3</v>
      </c>
      <c r="BH29">
        <v>3</v>
      </c>
      <c r="BI29" t="s">
        <v>386</v>
      </c>
      <c r="BJ29" t="s">
        <v>93</v>
      </c>
      <c r="BL29" s="4">
        <v>354055.16220000002</v>
      </c>
      <c r="BM29" s="4">
        <v>6302211.5225</v>
      </c>
      <c r="BN29" t="s">
        <v>381</v>
      </c>
      <c r="BQ29" t="s">
        <v>96</v>
      </c>
      <c r="BR29" t="s">
        <v>97</v>
      </c>
      <c r="BS29" t="s">
        <v>98</v>
      </c>
    </row>
    <row r="30" spans="1:71" x14ac:dyDescent="0.35">
      <c r="A30" t="s">
        <v>71</v>
      </c>
      <c r="B30" t="str">
        <f>_xlfn.XLOOKUP(E30,[1]L407!E:E,[1]L407!A:A)</f>
        <v>OPERATIVA</v>
      </c>
      <c r="C30" t="b">
        <f t="shared" si="0"/>
        <v>1</v>
      </c>
      <c r="D30" t="s">
        <v>72</v>
      </c>
      <c r="E30">
        <v>186</v>
      </c>
      <c r="F30" t="s">
        <v>73</v>
      </c>
      <c r="H30" t="s">
        <v>387</v>
      </c>
      <c r="I30" t="s">
        <v>388</v>
      </c>
      <c r="K30" t="s">
        <v>389</v>
      </c>
      <c r="M30" t="s">
        <v>77</v>
      </c>
      <c r="N30" t="s">
        <v>390</v>
      </c>
      <c r="O30" s="3" t="s">
        <v>79</v>
      </c>
      <c r="P30" s="3">
        <v>10</v>
      </c>
      <c r="Q30" s="3">
        <v>11</v>
      </c>
      <c r="R30" s="3">
        <v>7</v>
      </c>
      <c r="S30" s="3"/>
      <c r="T30" s="3"/>
      <c r="U30" s="3"/>
      <c r="V30" s="3"/>
      <c r="W30" t="s">
        <v>119</v>
      </c>
      <c r="X30" t="s">
        <v>133</v>
      </c>
      <c r="AA30" t="s">
        <v>105</v>
      </c>
      <c r="AF30" t="s">
        <v>83</v>
      </c>
      <c r="AK30" t="s">
        <v>83</v>
      </c>
      <c r="AL30" t="s">
        <v>391</v>
      </c>
      <c r="AM30" t="s">
        <v>392</v>
      </c>
      <c r="AN30" t="s">
        <v>393</v>
      </c>
      <c r="AO30" t="s">
        <v>107</v>
      </c>
      <c r="AP30" t="s">
        <v>108</v>
      </c>
      <c r="AQ30" t="s">
        <v>394</v>
      </c>
      <c r="BG30">
        <v>3</v>
      </c>
      <c r="BH30">
        <v>3</v>
      </c>
      <c r="BI30" t="s">
        <v>386</v>
      </c>
      <c r="BJ30" t="s">
        <v>395</v>
      </c>
      <c r="BL30" s="4">
        <v>356344.84639999998</v>
      </c>
      <c r="BM30" s="4">
        <v>6302493.5642999997</v>
      </c>
      <c r="BN30" t="s">
        <v>381</v>
      </c>
      <c r="BQ30" t="s">
        <v>96</v>
      </c>
      <c r="BR30" t="s">
        <v>97</v>
      </c>
      <c r="BS30" t="s">
        <v>98</v>
      </c>
    </row>
    <row r="31" spans="1:71" x14ac:dyDescent="0.35">
      <c r="A31" t="s">
        <v>71</v>
      </c>
      <c r="B31" t="str">
        <f>_xlfn.XLOOKUP(E31,[1]L407!E:E,[1]L407!A:A)</f>
        <v>OPERATIVA</v>
      </c>
      <c r="C31" t="b">
        <f t="shared" si="0"/>
        <v>1</v>
      </c>
      <c r="D31" t="s">
        <v>127</v>
      </c>
      <c r="E31">
        <v>187</v>
      </c>
      <c r="F31" t="s">
        <v>73</v>
      </c>
      <c r="H31" t="s">
        <v>396</v>
      </c>
      <c r="I31" t="s">
        <v>397</v>
      </c>
      <c r="K31" t="s">
        <v>398</v>
      </c>
      <c r="M31" t="s">
        <v>255</v>
      </c>
      <c r="N31" t="s">
        <v>399</v>
      </c>
      <c r="O31" s="3" t="s">
        <v>73</v>
      </c>
      <c r="P31" s="3">
        <v>3</v>
      </c>
      <c r="Q31" s="3"/>
      <c r="R31" s="3"/>
      <c r="S31" s="3"/>
      <c r="T31" s="3"/>
      <c r="U31" s="3"/>
      <c r="V31" s="3"/>
      <c r="W31" t="s">
        <v>103</v>
      </c>
      <c r="X31" t="s">
        <v>132</v>
      </c>
      <c r="AA31" t="s">
        <v>133</v>
      </c>
      <c r="AF31" t="s">
        <v>83</v>
      </c>
      <c r="AK31" t="s">
        <v>83</v>
      </c>
      <c r="AL31" t="s">
        <v>400</v>
      </c>
      <c r="AM31" t="s">
        <v>401</v>
      </c>
      <c r="BG31">
        <v>2</v>
      </c>
      <c r="BH31">
        <v>2</v>
      </c>
      <c r="BI31" t="s">
        <v>402</v>
      </c>
      <c r="BJ31" t="s">
        <v>225</v>
      </c>
      <c r="BL31" s="4">
        <v>352786.12670000002</v>
      </c>
      <c r="BM31" s="4">
        <v>6285418.0469000004</v>
      </c>
      <c r="BN31" t="s">
        <v>403</v>
      </c>
      <c r="BQ31" t="s">
        <v>96</v>
      </c>
      <c r="BR31" t="s">
        <v>97</v>
      </c>
      <c r="BS31" t="s">
        <v>98</v>
      </c>
    </row>
    <row r="32" spans="1:71" x14ac:dyDescent="0.35">
      <c r="A32" t="s">
        <v>71</v>
      </c>
      <c r="B32" t="str">
        <f>_xlfn.XLOOKUP(E32,[1]L407!E:E,[1]L407!A:A)</f>
        <v>OPERATIVA</v>
      </c>
      <c r="C32" t="b">
        <f t="shared" si="0"/>
        <v>1</v>
      </c>
      <c r="D32" t="s">
        <v>127</v>
      </c>
      <c r="E32">
        <v>188</v>
      </c>
      <c r="F32" t="s">
        <v>73</v>
      </c>
      <c r="H32" t="s">
        <v>404</v>
      </c>
      <c r="I32" t="s">
        <v>405</v>
      </c>
      <c r="K32" t="s">
        <v>406</v>
      </c>
      <c r="M32" t="s">
        <v>255</v>
      </c>
      <c r="N32" t="s">
        <v>407</v>
      </c>
      <c r="O32" s="3" t="s">
        <v>73</v>
      </c>
      <c r="P32" s="3">
        <v>3</v>
      </c>
      <c r="Q32" s="3"/>
      <c r="R32" s="3"/>
      <c r="S32" s="3"/>
      <c r="T32" s="3"/>
      <c r="U32" s="3"/>
      <c r="V32" s="3"/>
      <c r="W32" t="s">
        <v>103</v>
      </c>
      <c r="X32" t="s">
        <v>132</v>
      </c>
      <c r="AA32" t="s">
        <v>133</v>
      </c>
      <c r="AF32" t="s">
        <v>83</v>
      </c>
      <c r="AK32" t="s">
        <v>83</v>
      </c>
      <c r="AL32" t="s">
        <v>408</v>
      </c>
      <c r="AM32" t="s">
        <v>401</v>
      </c>
      <c r="AN32" t="s">
        <v>409</v>
      </c>
      <c r="BG32">
        <v>3</v>
      </c>
      <c r="BH32">
        <v>3</v>
      </c>
      <c r="BI32" t="s">
        <v>402</v>
      </c>
      <c r="BJ32" t="s">
        <v>410</v>
      </c>
      <c r="BL32" s="4">
        <v>352795.16450000001</v>
      </c>
      <c r="BM32" s="4">
        <v>6285408.8887999998</v>
      </c>
      <c r="BN32" t="s">
        <v>411</v>
      </c>
      <c r="BP32" t="s">
        <v>95</v>
      </c>
      <c r="BQ32" t="s">
        <v>96</v>
      </c>
      <c r="BR32" t="s">
        <v>97</v>
      </c>
      <c r="BS32" t="s">
        <v>98</v>
      </c>
    </row>
    <row r="33" spans="1:71" x14ac:dyDescent="0.35">
      <c r="A33" t="s">
        <v>71</v>
      </c>
      <c r="B33" t="str">
        <f>_xlfn.XLOOKUP(E33,[1]L407!E:E,[1]L407!A:A)</f>
        <v>OPERATIVA</v>
      </c>
      <c r="C33" t="b">
        <f t="shared" si="0"/>
        <v>1</v>
      </c>
      <c r="D33" t="s">
        <v>72</v>
      </c>
      <c r="E33">
        <v>193</v>
      </c>
      <c r="F33" t="s">
        <v>73</v>
      </c>
      <c r="H33" t="s">
        <v>412</v>
      </c>
      <c r="I33" t="s">
        <v>413</v>
      </c>
      <c r="K33" t="s">
        <v>414</v>
      </c>
      <c r="M33" t="s">
        <v>415</v>
      </c>
      <c r="N33" t="s">
        <v>416</v>
      </c>
      <c r="O33" s="3" t="s">
        <v>79</v>
      </c>
      <c r="P33" s="3">
        <v>8</v>
      </c>
      <c r="Q33" s="3">
        <v>5</v>
      </c>
      <c r="R33" s="3"/>
      <c r="S33" s="3"/>
      <c r="T33" s="3"/>
      <c r="U33" s="3"/>
      <c r="V33" s="3"/>
      <c r="W33" t="s">
        <v>119</v>
      </c>
      <c r="X33" t="s">
        <v>105</v>
      </c>
      <c r="AA33" t="s">
        <v>417</v>
      </c>
      <c r="AB33" t="s">
        <v>418</v>
      </c>
      <c r="AC33" t="s">
        <v>133</v>
      </c>
      <c r="AF33" t="s">
        <v>82</v>
      </c>
      <c r="AK33" t="s">
        <v>83</v>
      </c>
      <c r="AL33" t="s">
        <v>150</v>
      </c>
      <c r="AM33" t="s">
        <v>153</v>
      </c>
      <c r="AN33" t="s">
        <v>419</v>
      </c>
      <c r="AO33" t="s">
        <v>420</v>
      </c>
      <c r="AP33" t="s">
        <v>421</v>
      </c>
      <c r="BG33">
        <v>4</v>
      </c>
      <c r="BH33">
        <v>4</v>
      </c>
      <c r="BI33" t="s">
        <v>422</v>
      </c>
      <c r="BJ33" t="s">
        <v>225</v>
      </c>
      <c r="BL33" s="4">
        <v>341463.26538346999</v>
      </c>
      <c r="BM33" s="4">
        <v>6302500.9041873701</v>
      </c>
      <c r="BN33" t="s">
        <v>411</v>
      </c>
      <c r="BP33" t="s">
        <v>95</v>
      </c>
      <c r="BQ33" t="s">
        <v>156</v>
      </c>
      <c r="BR33" t="s">
        <v>97</v>
      </c>
      <c r="BS33" t="s">
        <v>98</v>
      </c>
    </row>
    <row r="34" spans="1:71" x14ac:dyDescent="0.35">
      <c r="A34" t="s">
        <v>71</v>
      </c>
      <c r="B34" t="str">
        <f>_xlfn.XLOOKUP(E34,[1]L407!E:E,[1]L407!A:A)</f>
        <v>OPERATIVA</v>
      </c>
      <c r="C34" t="b">
        <f t="shared" si="0"/>
        <v>1</v>
      </c>
      <c r="D34" t="s">
        <v>72</v>
      </c>
      <c r="E34">
        <v>194</v>
      </c>
      <c r="F34" t="s">
        <v>73</v>
      </c>
      <c r="H34" t="s">
        <v>423</v>
      </c>
      <c r="I34" t="s">
        <v>424</v>
      </c>
      <c r="K34" t="s">
        <v>425</v>
      </c>
      <c r="M34" t="s">
        <v>77</v>
      </c>
      <c r="N34" t="s">
        <v>426</v>
      </c>
      <c r="O34" s="3" t="s">
        <v>79</v>
      </c>
      <c r="P34" s="3">
        <v>8</v>
      </c>
      <c r="Q34" s="3">
        <v>9</v>
      </c>
      <c r="R34" s="3">
        <v>2</v>
      </c>
      <c r="S34" s="3">
        <v>13</v>
      </c>
      <c r="T34" s="3"/>
      <c r="U34" s="3"/>
      <c r="V34" s="3"/>
      <c r="W34" t="s">
        <v>103</v>
      </c>
      <c r="X34" t="s">
        <v>232</v>
      </c>
      <c r="Y34" t="s">
        <v>427</v>
      </c>
      <c r="Z34" t="s">
        <v>172</v>
      </c>
      <c r="AA34" t="s">
        <v>188</v>
      </c>
      <c r="AF34" t="s">
        <v>83</v>
      </c>
      <c r="AK34" t="s">
        <v>83</v>
      </c>
      <c r="AL34" t="s">
        <v>428</v>
      </c>
      <c r="AM34" t="s">
        <v>429</v>
      </c>
      <c r="AN34" t="s">
        <v>430</v>
      </c>
      <c r="AO34" t="s">
        <v>431</v>
      </c>
      <c r="BG34">
        <v>4</v>
      </c>
      <c r="BH34">
        <v>4</v>
      </c>
      <c r="BI34" t="s">
        <v>422</v>
      </c>
      <c r="BJ34" t="s">
        <v>432</v>
      </c>
      <c r="BL34" s="4">
        <v>352673.28269999998</v>
      </c>
      <c r="BM34" s="4">
        <v>6301705.5657000002</v>
      </c>
      <c r="BN34" t="s">
        <v>433</v>
      </c>
      <c r="BP34" t="s">
        <v>434</v>
      </c>
      <c r="BQ34" t="s">
        <v>96</v>
      </c>
      <c r="BR34" t="s">
        <v>97</v>
      </c>
      <c r="BS34" t="s">
        <v>98</v>
      </c>
    </row>
    <row r="35" spans="1:71" x14ac:dyDescent="0.35">
      <c r="A35" t="s">
        <v>71</v>
      </c>
      <c r="B35" t="str">
        <f>_xlfn.XLOOKUP(E35,[1]L407!E:E,[1]L407!A:A)</f>
        <v>OPERATIVA</v>
      </c>
      <c r="C35" t="b">
        <f t="shared" si="0"/>
        <v>1</v>
      </c>
      <c r="D35" t="s">
        <v>72</v>
      </c>
      <c r="E35">
        <v>199</v>
      </c>
      <c r="F35" t="s">
        <v>79</v>
      </c>
      <c r="G35">
        <v>17</v>
      </c>
      <c r="H35" t="s">
        <v>435</v>
      </c>
      <c r="I35" t="s">
        <v>372</v>
      </c>
      <c r="K35" t="s">
        <v>373</v>
      </c>
      <c r="M35" t="s">
        <v>356</v>
      </c>
      <c r="N35" t="s">
        <v>374</v>
      </c>
      <c r="O35" s="3" t="s">
        <v>73</v>
      </c>
      <c r="P35" s="3">
        <v>9</v>
      </c>
      <c r="Q35" s="3"/>
      <c r="R35" s="3"/>
      <c r="S35" s="3"/>
      <c r="T35" s="3"/>
      <c r="U35" s="3"/>
      <c r="V35" s="3"/>
      <c r="W35" t="s">
        <v>119</v>
      </c>
      <c r="X35" t="s">
        <v>375</v>
      </c>
      <c r="AA35" t="s">
        <v>189</v>
      </c>
      <c r="AB35" t="s">
        <v>103</v>
      </c>
      <c r="AC35" t="s">
        <v>375</v>
      </c>
      <c r="AF35" t="s">
        <v>104</v>
      </c>
      <c r="AG35" t="s">
        <v>82</v>
      </c>
      <c r="AH35" t="s">
        <v>375</v>
      </c>
      <c r="AK35" t="s">
        <v>171</v>
      </c>
      <c r="AL35" t="s">
        <v>436</v>
      </c>
      <c r="BG35">
        <v>3</v>
      </c>
      <c r="BH35">
        <v>2</v>
      </c>
      <c r="BI35" t="s">
        <v>437</v>
      </c>
      <c r="BJ35" t="s">
        <v>250</v>
      </c>
      <c r="BL35" s="4">
        <v>345540.33</v>
      </c>
      <c r="BM35" s="4">
        <v>6287776.1799999997</v>
      </c>
      <c r="BN35" t="s">
        <v>113</v>
      </c>
      <c r="BP35" t="s">
        <v>95</v>
      </c>
      <c r="BQ35" t="s">
        <v>363</v>
      </c>
      <c r="BR35" t="s">
        <v>97</v>
      </c>
      <c r="BS35" t="s">
        <v>98</v>
      </c>
    </row>
    <row r="36" spans="1:71" x14ac:dyDescent="0.35">
      <c r="A36" t="s">
        <v>71</v>
      </c>
      <c r="B36" t="str">
        <f>_xlfn.XLOOKUP(E36,[1]L407!E:E,[1]L407!A:A)</f>
        <v>OPERATIVA</v>
      </c>
      <c r="C36" t="b">
        <f t="shared" si="0"/>
        <v>1</v>
      </c>
      <c r="D36" t="s">
        <v>72</v>
      </c>
      <c r="E36">
        <v>200</v>
      </c>
      <c r="F36" t="s">
        <v>79</v>
      </c>
      <c r="G36">
        <v>18</v>
      </c>
      <c r="H36" t="s">
        <v>438</v>
      </c>
      <c r="I36" t="s">
        <v>372</v>
      </c>
      <c r="K36" t="s">
        <v>373</v>
      </c>
      <c r="M36" t="s">
        <v>356</v>
      </c>
      <c r="N36" t="s">
        <v>374</v>
      </c>
      <c r="O36" s="3" t="s">
        <v>73</v>
      </c>
      <c r="P36" s="3">
        <v>9</v>
      </c>
      <c r="Q36" s="3"/>
      <c r="R36" s="3"/>
      <c r="S36" s="3"/>
      <c r="T36" s="3"/>
      <c r="U36" s="3"/>
      <c r="V36" s="3"/>
      <c r="W36" t="s">
        <v>119</v>
      </c>
      <c r="X36" t="s">
        <v>375</v>
      </c>
      <c r="AA36" t="s">
        <v>189</v>
      </c>
      <c r="AB36" t="s">
        <v>103</v>
      </c>
      <c r="AC36" t="s">
        <v>375</v>
      </c>
      <c r="AF36" t="s">
        <v>104</v>
      </c>
      <c r="AG36" t="s">
        <v>82</v>
      </c>
      <c r="AH36" t="s">
        <v>375</v>
      </c>
      <c r="AK36" t="s">
        <v>171</v>
      </c>
      <c r="AL36" t="s">
        <v>439</v>
      </c>
      <c r="BG36">
        <v>2</v>
      </c>
      <c r="BH36">
        <v>2</v>
      </c>
      <c r="BI36" t="s">
        <v>437</v>
      </c>
      <c r="BJ36" t="s">
        <v>250</v>
      </c>
      <c r="BL36" s="4">
        <v>345540.33</v>
      </c>
      <c r="BM36" s="4">
        <v>6287776.1799999997</v>
      </c>
      <c r="BN36" t="s">
        <v>440</v>
      </c>
      <c r="BQ36" t="s">
        <v>363</v>
      </c>
      <c r="BR36" t="s">
        <v>97</v>
      </c>
      <c r="BS36" t="s">
        <v>98</v>
      </c>
    </row>
    <row r="37" spans="1:71" x14ac:dyDescent="0.35">
      <c r="A37" t="s">
        <v>71</v>
      </c>
      <c r="B37" t="str">
        <f>_xlfn.XLOOKUP(E37,[1]L407!E:E,[1]L407!A:A)</f>
        <v>OPERATIVA</v>
      </c>
      <c r="C37" t="b">
        <f t="shared" si="0"/>
        <v>1</v>
      </c>
      <c r="D37" t="s">
        <v>72</v>
      </c>
      <c r="E37">
        <v>201</v>
      </c>
      <c r="F37" t="s">
        <v>79</v>
      </c>
      <c r="G37">
        <v>19</v>
      </c>
      <c r="H37" t="s">
        <v>441</v>
      </c>
      <c r="I37" t="s">
        <v>372</v>
      </c>
      <c r="K37" t="s">
        <v>373</v>
      </c>
      <c r="M37" t="s">
        <v>356</v>
      </c>
      <c r="N37" t="s">
        <v>374</v>
      </c>
      <c r="O37" s="3" t="s">
        <v>73</v>
      </c>
      <c r="P37" s="3">
        <v>9</v>
      </c>
      <c r="Q37" s="3"/>
      <c r="R37" s="3"/>
      <c r="S37" s="3"/>
      <c r="T37" s="3"/>
      <c r="U37" s="3"/>
      <c r="V37" s="3"/>
      <c r="W37" t="s">
        <v>119</v>
      </c>
      <c r="X37" t="s">
        <v>375</v>
      </c>
      <c r="AA37" t="s">
        <v>189</v>
      </c>
      <c r="AB37" t="s">
        <v>103</v>
      </c>
      <c r="AC37" t="s">
        <v>375</v>
      </c>
      <c r="AF37" t="s">
        <v>104</v>
      </c>
      <c r="AG37" t="s">
        <v>82</v>
      </c>
      <c r="AH37" t="s">
        <v>375</v>
      </c>
      <c r="AK37" t="s">
        <v>171</v>
      </c>
      <c r="AL37" t="s">
        <v>442</v>
      </c>
      <c r="BG37">
        <v>2</v>
      </c>
      <c r="BH37">
        <v>2</v>
      </c>
      <c r="BI37" t="s">
        <v>437</v>
      </c>
      <c r="BJ37" t="s">
        <v>250</v>
      </c>
      <c r="BL37" s="4">
        <v>345540.33</v>
      </c>
      <c r="BM37" s="4">
        <v>6287776.1799999997</v>
      </c>
      <c r="BN37" t="s">
        <v>443</v>
      </c>
      <c r="BP37" t="s">
        <v>95</v>
      </c>
      <c r="BQ37" t="s">
        <v>363</v>
      </c>
      <c r="BR37" t="s">
        <v>97</v>
      </c>
      <c r="BS37" t="s">
        <v>98</v>
      </c>
    </row>
    <row r="38" spans="1:71" x14ac:dyDescent="0.35">
      <c r="A38" t="s">
        <v>71</v>
      </c>
      <c r="B38" t="str">
        <f>_xlfn.XLOOKUP(E38,[1]L407!E:E,[1]L407!A:A)</f>
        <v>OPERATIVA</v>
      </c>
      <c r="C38" t="b">
        <f t="shared" si="0"/>
        <v>1</v>
      </c>
      <c r="D38" t="s">
        <v>127</v>
      </c>
      <c r="E38">
        <v>203</v>
      </c>
      <c r="F38" t="s">
        <v>79</v>
      </c>
      <c r="G38">
        <v>9</v>
      </c>
      <c r="H38" t="s">
        <v>444</v>
      </c>
      <c r="I38" t="s">
        <v>372</v>
      </c>
      <c r="K38" t="s">
        <v>373</v>
      </c>
      <c r="M38" t="s">
        <v>356</v>
      </c>
      <c r="N38" t="s">
        <v>374</v>
      </c>
      <c r="O38" s="3" t="s">
        <v>73</v>
      </c>
      <c r="P38" s="3">
        <v>4</v>
      </c>
      <c r="Q38" s="3"/>
      <c r="R38" s="3"/>
      <c r="S38" s="3"/>
      <c r="T38" s="3"/>
      <c r="U38" s="3"/>
      <c r="V38" s="3"/>
      <c r="W38" t="s">
        <v>103</v>
      </c>
      <c r="X38" t="s">
        <v>172</v>
      </c>
      <c r="AA38" t="s">
        <v>171</v>
      </c>
      <c r="AF38" t="s">
        <v>83</v>
      </c>
      <c r="AK38" t="s">
        <v>83</v>
      </c>
      <c r="AL38" t="s">
        <v>445</v>
      </c>
      <c r="BG38">
        <v>2</v>
      </c>
      <c r="BH38">
        <v>2</v>
      </c>
      <c r="BI38" t="s">
        <v>446</v>
      </c>
      <c r="BJ38" t="s">
        <v>250</v>
      </c>
      <c r="BL38" s="4">
        <v>345540.33</v>
      </c>
      <c r="BM38" s="4">
        <v>6287776.1799999997</v>
      </c>
      <c r="BN38" t="s">
        <v>113</v>
      </c>
      <c r="BP38" t="s">
        <v>447</v>
      </c>
      <c r="BQ38" t="s">
        <v>96</v>
      </c>
      <c r="BR38" t="s">
        <v>97</v>
      </c>
      <c r="BS38" t="s">
        <v>98</v>
      </c>
    </row>
    <row r="39" spans="1:71" x14ac:dyDescent="0.35">
      <c r="A39" t="s">
        <v>71</v>
      </c>
      <c r="B39" t="str">
        <f>_xlfn.XLOOKUP(E39,[1]L407!E:E,[1]L407!A:A)</f>
        <v>OPERATIVA</v>
      </c>
      <c r="C39" t="b">
        <f t="shared" si="0"/>
        <v>1</v>
      </c>
      <c r="D39" t="s">
        <v>127</v>
      </c>
      <c r="E39">
        <v>209</v>
      </c>
      <c r="F39" t="s">
        <v>79</v>
      </c>
      <c r="G39">
        <v>6</v>
      </c>
      <c r="H39" t="s">
        <v>448</v>
      </c>
      <c r="I39" t="s">
        <v>372</v>
      </c>
      <c r="K39" t="s">
        <v>373</v>
      </c>
      <c r="M39" t="s">
        <v>356</v>
      </c>
      <c r="N39" t="s">
        <v>374</v>
      </c>
      <c r="O39" s="3" t="s">
        <v>73</v>
      </c>
      <c r="P39" s="3">
        <v>2</v>
      </c>
      <c r="Q39" s="3"/>
      <c r="R39" s="3"/>
      <c r="S39" s="3"/>
      <c r="T39" s="3"/>
      <c r="U39" s="3"/>
      <c r="V39" s="3"/>
      <c r="W39" t="s">
        <v>119</v>
      </c>
      <c r="X39" t="s">
        <v>449</v>
      </c>
      <c r="AA39" t="s">
        <v>427</v>
      </c>
      <c r="AF39" t="s">
        <v>83</v>
      </c>
      <c r="AK39" t="s">
        <v>83</v>
      </c>
      <c r="AL39" t="s">
        <v>450</v>
      </c>
      <c r="BG39">
        <v>2</v>
      </c>
      <c r="BH39">
        <v>2</v>
      </c>
      <c r="BI39" t="s">
        <v>451</v>
      </c>
      <c r="BJ39" t="s">
        <v>250</v>
      </c>
      <c r="BL39" s="4">
        <v>345540.33</v>
      </c>
      <c r="BM39" s="4">
        <v>6287776.1799999997</v>
      </c>
      <c r="BN39" t="s">
        <v>113</v>
      </c>
      <c r="BP39" t="s">
        <v>447</v>
      </c>
      <c r="BQ39" t="s">
        <v>363</v>
      </c>
      <c r="BR39" t="s">
        <v>97</v>
      </c>
      <c r="BS39" t="s">
        <v>98</v>
      </c>
    </row>
    <row r="40" spans="1:71" x14ac:dyDescent="0.35">
      <c r="A40" t="s">
        <v>71</v>
      </c>
      <c r="B40" t="str">
        <f>_xlfn.XLOOKUP(E40,[1]L407!E:E,[1]L407!A:A)</f>
        <v>OPERATIVA</v>
      </c>
      <c r="C40" t="b">
        <f t="shared" si="0"/>
        <v>1</v>
      </c>
      <c r="D40" t="s">
        <v>127</v>
      </c>
      <c r="E40">
        <v>213</v>
      </c>
      <c r="F40" t="s">
        <v>79</v>
      </c>
      <c r="G40">
        <v>8</v>
      </c>
      <c r="H40" t="s">
        <v>452</v>
      </c>
      <c r="I40" t="s">
        <v>372</v>
      </c>
      <c r="K40" t="s">
        <v>373</v>
      </c>
      <c r="M40" t="s">
        <v>356</v>
      </c>
      <c r="N40" t="s">
        <v>374</v>
      </c>
      <c r="O40" s="3" t="s">
        <v>73</v>
      </c>
      <c r="P40" s="3">
        <v>4</v>
      </c>
      <c r="Q40" s="3"/>
      <c r="R40" s="3"/>
      <c r="S40" s="3"/>
      <c r="T40" s="3"/>
      <c r="U40" s="3"/>
      <c r="V40" s="3"/>
      <c r="W40" t="s">
        <v>103</v>
      </c>
      <c r="X40" t="s">
        <v>172</v>
      </c>
      <c r="AA40" t="s">
        <v>171</v>
      </c>
      <c r="AF40" t="s">
        <v>83</v>
      </c>
      <c r="AK40" t="s">
        <v>83</v>
      </c>
      <c r="AL40" t="s">
        <v>453</v>
      </c>
      <c r="BG40">
        <v>2</v>
      </c>
      <c r="BH40">
        <v>2</v>
      </c>
      <c r="BI40" t="s">
        <v>451</v>
      </c>
      <c r="BJ40" t="s">
        <v>250</v>
      </c>
      <c r="BL40" s="4">
        <v>345540.33</v>
      </c>
      <c r="BM40" s="4">
        <v>6287776.1799999997</v>
      </c>
      <c r="BN40" t="s">
        <v>381</v>
      </c>
      <c r="BQ40" t="s">
        <v>96</v>
      </c>
      <c r="BR40" t="s">
        <v>97</v>
      </c>
      <c r="BS40" t="s">
        <v>98</v>
      </c>
    </row>
    <row r="41" spans="1:71" x14ac:dyDescent="0.35">
      <c r="A41" t="s">
        <v>71</v>
      </c>
      <c r="B41" t="str">
        <f>_xlfn.XLOOKUP(E41,[1]L407!E:E,[1]L407!A:A)</f>
        <v>OPERATIVA</v>
      </c>
      <c r="C41" t="b">
        <f t="shared" si="0"/>
        <v>1</v>
      </c>
      <c r="D41" t="s">
        <v>127</v>
      </c>
      <c r="E41">
        <v>215</v>
      </c>
      <c r="F41" t="s">
        <v>73</v>
      </c>
      <c r="H41" t="s">
        <v>454</v>
      </c>
      <c r="I41" t="s">
        <v>455</v>
      </c>
      <c r="K41" t="s">
        <v>456</v>
      </c>
      <c r="M41" t="s">
        <v>457</v>
      </c>
      <c r="N41" t="s">
        <v>458</v>
      </c>
      <c r="O41" s="3" t="s">
        <v>73</v>
      </c>
      <c r="P41" s="3">
        <v>2</v>
      </c>
      <c r="Q41" s="3"/>
      <c r="R41" s="3"/>
      <c r="S41" s="3"/>
      <c r="T41" s="3"/>
      <c r="U41" s="3"/>
      <c r="V41" s="3"/>
      <c r="W41" t="s">
        <v>119</v>
      </c>
      <c r="X41" t="s">
        <v>232</v>
      </c>
      <c r="AA41" t="s">
        <v>303</v>
      </c>
      <c r="AB41" t="s">
        <v>119</v>
      </c>
      <c r="AC41" t="s">
        <v>232</v>
      </c>
      <c r="AF41" t="s">
        <v>303</v>
      </c>
      <c r="AK41" t="s">
        <v>83</v>
      </c>
      <c r="AL41" t="s">
        <v>459</v>
      </c>
      <c r="BG41">
        <v>1</v>
      </c>
      <c r="BH41">
        <v>1</v>
      </c>
      <c r="BI41" t="s">
        <v>460</v>
      </c>
      <c r="BJ41" t="s">
        <v>460</v>
      </c>
      <c r="BL41" s="4">
        <v>348318.20980000001</v>
      </c>
      <c r="BM41" s="4">
        <v>6287212.5736999996</v>
      </c>
      <c r="BN41" t="s">
        <v>461</v>
      </c>
      <c r="BP41" t="s">
        <v>95</v>
      </c>
      <c r="BQ41" t="s">
        <v>156</v>
      </c>
      <c r="BR41" t="s">
        <v>97</v>
      </c>
      <c r="BS41" t="s">
        <v>98</v>
      </c>
    </row>
    <row r="42" spans="1:71" x14ac:dyDescent="0.35">
      <c r="A42" t="s">
        <v>71</v>
      </c>
      <c r="B42" t="str">
        <f>_xlfn.XLOOKUP(E42,[1]L407!E:E,[1]L407!A:A)</f>
        <v>OPERATIVA</v>
      </c>
      <c r="C42" t="b">
        <f t="shared" si="0"/>
        <v>1</v>
      </c>
      <c r="D42" t="s">
        <v>127</v>
      </c>
      <c r="E42">
        <v>216</v>
      </c>
      <c r="F42" t="s">
        <v>73</v>
      </c>
      <c r="H42" t="s">
        <v>462</v>
      </c>
      <c r="I42" t="s">
        <v>463</v>
      </c>
      <c r="K42" t="s">
        <v>464</v>
      </c>
      <c r="M42" t="s">
        <v>457</v>
      </c>
      <c r="N42" t="s">
        <v>465</v>
      </c>
      <c r="O42" s="3" t="s">
        <v>73</v>
      </c>
      <c r="P42" s="3">
        <v>2</v>
      </c>
      <c r="Q42" s="3"/>
      <c r="R42" s="3"/>
      <c r="S42" s="3"/>
      <c r="T42" s="3"/>
      <c r="U42" s="3"/>
      <c r="V42" s="3"/>
      <c r="W42" t="s">
        <v>119</v>
      </c>
      <c r="X42" t="s">
        <v>232</v>
      </c>
      <c r="AA42" t="s">
        <v>303</v>
      </c>
      <c r="AB42" t="s">
        <v>119</v>
      </c>
      <c r="AC42" t="s">
        <v>232</v>
      </c>
      <c r="AF42" t="s">
        <v>303</v>
      </c>
      <c r="AK42" t="s">
        <v>83</v>
      </c>
      <c r="AL42" t="s">
        <v>466</v>
      </c>
      <c r="AM42" t="s">
        <v>467</v>
      </c>
      <c r="AN42" t="s">
        <v>468</v>
      </c>
      <c r="AO42" t="s">
        <v>469</v>
      </c>
      <c r="AP42" t="s">
        <v>470</v>
      </c>
      <c r="AQ42" t="s">
        <v>471</v>
      </c>
      <c r="AR42" t="s">
        <v>472</v>
      </c>
      <c r="BG42">
        <v>2</v>
      </c>
      <c r="BH42">
        <v>2</v>
      </c>
      <c r="BI42" t="s">
        <v>473</v>
      </c>
      <c r="BJ42" t="s">
        <v>473</v>
      </c>
      <c r="BL42" s="4">
        <v>348299.33039999998</v>
      </c>
      <c r="BM42" s="4">
        <v>6287249.5436000004</v>
      </c>
      <c r="BN42" t="s">
        <v>474</v>
      </c>
      <c r="BQ42" t="s">
        <v>156</v>
      </c>
      <c r="BR42" t="s">
        <v>97</v>
      </c>
      <c r="BS42" t="s">
        <v>98</v>
      </c>
    </row>
    <row r="43" spans="1:71" x14ac:dyDescent="0.35">
      <c r="A43" t="s">
        <v>71</v>
      </c>
      <c r="B43" t="str">
        <f>_xlfn.XLOOKUP(E43,[1]L407!E:E,[1]L407!A:A)</f>
        <v>OPERATIVA</v>
      </c>
      <c r="C43" t="b">
        <f t="shared" si="0"/>
        <v>1</v>
      </c>
      <c r="D43" t="s">
        <v>127</v>
      </c>
      <c r="E43">
        <v>217</v>
      </c>
      <c r="F43" t="s">
        <v>73</v>
      </c>
      <c r="H43" t="s">
        <v>475</v>
      </c>
      <c r="I43" t="s">
        <v>476</v>
      </c>
      <c r="K43" t="s">
        <v>477</v>
      </c>
      <c r="M43" t="s">
        <v>478</v>
      </c>
      <c r="N43" t="s">
        <v>479</v>
      </c>
      <c r="O43" s="3" t="s">
        <v>73</v>
      </c>
      <c r="P43" s="3">
        <v>2</v>
      </c>
      <c r="Q43" s="3"/>
      <c r="R43" s="3"/>
      <c r="S43" s="3"/>
      <c r="T43" s="3"/>
      <c r="U43" s="3"/>
      <c r="V43" s="3"/>
      <c r="Y43" t="s">
        <v>480</v>
      </c>
      <c r="Z43" t="s">
        <v>187</v>
      </c>
      <c r="AA43" t="s">
        <v>149</v>
      </c>
      <c r="AF43" t="s">
        <v>83</v>
      </c>
      <c r="AK43" t="s">
        <v>83</v>
      </c>
      <c r="AL43" t="s">
        <v>481</v>
      </c>
      <c r="BG43">
        <v>1</v>
      </c>
      <c r="BH43">
        <v>1</v>
      </c>
      <c r="BI43" t="s">
        <v>482</v>
      </c>
      <c r="BJ43" t="s">
        <v>482</v>
      </c>
      <c r="BL43" s="4">
        <v>353752.81109999999</v>
      </c>
      <c r="BM43" s="4">
        <v>6304171.9336000001</v>
      </c>
      <c r="BN43" t="s">
        <v>483</v>
      </c>
      <c r="BP43" t="s">
        <v>484</v>
      </c>
      <c r="BQ43" t="s">
        <v>96</v>
      </c>
      <c r="BR43" t="s">
        <v>97</v>
      </c>
      <c r="BS43" t="s">
        <v>98</v>
      </c>
    </row>
    <row r="44" spans="1:71" x14ac:dyDescent="0.35">
      <c r="A44" t="s">
        <v>71</v>
      </c>
      <c r="B44" t="str">
        <f>_xlfn.XLOOKUP(E44,[1]L407!E:E,[1]L407!A:A)</f>
        <v>OPERATIVA</v>
      </c>
      <c r="C44" t="b">
        <f t="shared" si="0"/>
        <v>1</v>
      </c>
      <c r="D44" t="s">
        <v>127</v>
      </c>
      <c r="E44">
        <v>218</v>
      </c>
      <c r="F44" t="s">
        <v>73</v>
      </c>
      <c r="H44" t="s">
        <v>485</v>
      </c>
      <c r="I44" t="s">
        <v>486</v>
      </c>
      <c r="K44" t="s">
        <v>487</v>
      </c>
      <c r="M44" t="s">
        <v>356</v>
      </c>
      <c r="N44" t="s">
        <v>488</v>
      </c>
      <c r="O44" s="3" t="s">
        <v>79</v>
      </c>
      <c r="P44" s="3">
        <v>2</v>
      </c>
      <c r="Q44" s="3">
        <v>4</v>
      </c>
      <c r="R44" s="3"/>
      <c r="S44" s="3"/>
      <c r="T44" s="3"/>
      <c r="U44" s="3"/>
      <c r="V44" s="3"/>
      <c r="W44" t="s">
        <v>119</v>
      </c>
      <c r="X44" t="s">
        <v>187</v>
      </c>
      <c r="AA44" t="s">
        <v>133</v>
      </c>
      <c r="AB44" t="s">
        <v>418</v>
      </c>
      <c r="AC44" t="s">
        <v>187</v>
      </c>
      <c r="AF44" t="s">
        <v>171</v>
      </c>
      <c r="AK44" t="s">
        <v>83</v>
      </c>
      <c r="AL44" t="s">
        <v>489</v>
      </c>
      <c r="AM44" t="s">
        <v>490</v>
      </c>
      <c r="AN44" t="s">
        <v>491</v>
      </c>
      <c r="AO44" t="s">
        <v>492</v>
      </c>
      <c r="BG44">
        <v>3</v>
      </c>
      <c r="BH44">
        <v>3</v>
      </c>
      <c r="BI44" t="s">
        <v>460</v>
      </c>
      <c r="BJ44" t="s">
        <v>460</v>
      </c>
      <c r="BL44" s="4">
        <v>345442.4644</v>
      </c>
      <c r="BM44" s="4">
        <v>6287842.3032999998</v>
      </c>
      <c r="BN44" t="s">
        <v>474</v>
      </c>
      <c r="BQ44" t="s">
        <v>156</v>
      </c>
      <c r="BR44" t="s">
        <v>97</v>
      </c>
      <c r="BS44" t="s">
        <v>98</v>
      </c>
    </row>
    <row r="45" spans="1:71" x14ac:dyDescent="0.35">
      <c r="A45" t="s">
        <v>71</v>
      </c>
      <c r="B45" t="str">
        <f>_xlfn.XLOOKUP(E45,[1]L407!E:E,[1]L407!A:A)</f>
        <v>OPERATIVA</v>
      </c>
      <c r="C45" t="b">
        <f t="shared" si="0"/>
        <v>1</v>
      </c>
      <c r="D45" t="s">
        <v>72</v>
      </c>
      <c r="E45">
        <v>220</v>
      </c>
      <c r="F45" t="s">
        <v>73</v>
      </c>
      <c r="H45" t="s">
        <v>493</v>
      </c>
      <c r="I45" t="s">
        <v>494</v>
      </c>
      <c r="K45" t="s">
        <v>495</v>
      </c>
      <c r="M45" t="s">
        <v>415</v>
      </c>
      <c r="N45" t="s">
        <v>496</v>
      </c>
      <c r="O45" s="3" t="s">
        <v>79</v>
      </c>
      <c r="P45" s="3">
        <v>8</v>
      </c>
      <c r="Q45" s="3">
        <v>5</v>
      </c>
      <c r="R45" s="3"/>
      <c r="S45" s="3"/>
      <c r="T45" s="3"/>
      <c r="U45" s="3"/>
      <c r="V45" s="3"/>
      <c r="W45" t="s">
        <v>103</v>
      </c>
      <c r="X45" t="s">
        <v>172</v>
      </c>
      <c r="AA45" t="s">
        <v>171</v>
      </c>
      <c r="AF45" t="s">
        <v>83</v>
      </c>
      <c r="AK45" t="s">
        <v>83</v>
      </c>
      <c r="AL45" t="s">
        <v>153</v>
      </c>
      <c r="AM45" t="s">
        <v>497</v>
      </c>
      <c r="AN45" t="s">
        <v>151</v>
      </c>
      <c r="AO45" t="s">
        <v>152</v>
      </c>
      <c r="AP45" t="s">
        <v>498</v>
      </c>
      <c r="AQ45" t="s">
        <v>499</v>
      </c>
      <c r="AR45" t="s">
        <v>278</v>
      </c>
      <c r="AS45" t="s">
        <v>420</v>
      </c>
      <c r="AT45" t="s">
        <v>500</v>
      </c>
      <c r="AU45" t="s">
        <v>501</v>
      </c>
      <c r="AV45" t="s">
        <v>150</v>
      </c>
      <c r="BG45">
        <v>4</v>
      </c>
      <c r="BH45">
        <v>4</v>
      </c>
      <c r="BI45" t="s">
        <v>502</v>
      </c>
      <c r="BJ45" t="s">
        <v>225</v>
      </c>
      <c r="BL45" s="4">
        <v>341446.31450358802</v>
      </c>
      <c r="BM45" s="4">
        <v>6302547.9642701298</v>
      </c>
      <c r="BN45" t="s">
        <v>474</v>
      </c>
      <c r="BQ45" t="s">
        <v>96</v>
      </c>
      <c r="BR45" t="s">
        <v>97</v>
      </c>
      <c r="BS45" t="s">
        <v>98</v>
      </c>
    </row>
    <row r="46" spans="1:71" x14ac:dyDescent="0.35">
      <c r="A46" t="s">
        <v>71</v>
      </c>
      <c r="B46" t="str">
        <f>_xlfn.XLOOKUP(E46,[1]L407!E:E,[1]L407!A:A)</f>
        <v>OPERATIVA</v>
      </c>
      <c r="C46" t="b">
        <f t="shared" si="0"/>
        <v>1</v>
      </c>
      <c r="D46" t="s">
        <v>72</v>
      </c>
      <c r="E46">
        <v>221</v>
      </c>
      <c r="F46" t="s">
        <v>73</v>
      </c>
      <c r="H46" t="s">
        <v>503</v>
      </c>
      <c r="I46" t="s">
        <v>504</v>
      </c>
      <c r="K46" t="s">
        <v>505</v>
      </c>
      <c r="M46" t="s">
        <v>230</v>
      </c>
      <c r="N46" t="s">
        <v>506</v>
      </c>
      <c r="O46" s="3" t="s">
        <v>79</v>
      </c>
      <c r="P46" s="3">
        <v>11</v>
      </c>
      <c r="Q46" s="3">
        <v>10</v>
      </c>
      <c r="R46" s="3"/>
      <c r="S46" s="3"/>
      <c r="T46" s="3"/>
      <c r="U46" s="3"/>
      <c r="V46" s="3"/>
      <c r="W46" t="s">
        <v>103</v>
      </c>
      <c r="X46" t="s">
        <v>172</v>
      </c>
      <c r="AA46" t="s">
        <v>171</v>
      </c>
      <c r="AF46" t="s">
        <v>83</v>
      </c>
      <c r="AK46" t="s">
        <v>83</v>
      </c>
      <c r="AL46" t="s">
        <v>507</v>
      </c>
      <c r="AM46" t="s">
        <v>508</v>
      </c>
      <c r="BG46">
        <v>2</v>
      </c>
      <c r="BH46">
        <v>2</v>
      </c>
      <c r="BI46" t="s">
        <v>502</v>
      </c>
      <c r="BJ46" t="s">
        <v>225</v>
      </c>
      <c r="BL46" s="4">
        <v>347139.83169999998</v>
      </c>
      <c r="BM46" s="4">
        <v>6302541.9365999997</v>
      </c>
      <c r="BN46" t="s">
        <v>509</v>
      </c>
      <c r="BQ46" t="s">
        <v>510</v>
      </c>
      <c r="BR46" t="s">
        <v>97</v>
      </c>
      <c r="BS46" t="s">
        <v>98</v>
      </c>
    </row>
    <row r="47" spans="1:71" x14ac:dyDescent="0.35">
      <c r="A47" t="s">
        <v>126</v>
      </c>
      <c r="B47" t="str">
        <f>_xlfn.XLOOKUP(E47,[1]L407!E:E,[1]L407!A:A)</f>
        <v>S/OPERACIÓN</v>
      </c>
      <c r="C47" t="b">
        <f t="shared" si="0"/>
        <v>1</v>
      </c>
      <c r="D47" t="s">
        <v>127</v>
      </c>
      <c r="E47">
        <v>227</v>
      </c>
      <c r="F47" t="s">
        <v>73</v>
      </c>
      <c r="H47" t="s">
        <v>511</v>
      </c>
      <c r="I47" t="s">
        <v>512</v>
      </c>
      <c r="K47" t="s">
        <v>513</v>
      </c>
      <c r="M47" t="s">
        <v>230</v>
      </c>
      <c r="N47" t="s">
        <v>514</v>
      </c>
      <c r="O47" s="3" t="s">
        <v>79</v>
      </c>
      <c r="P47" s="3">
        <v>2</v>
      </c>
      <c r="Q47" s="3">
        <v>8</v>
      </c>
      <c r="R47" s="3">
        <v>10</v>
      </c>
      <c r="S47" s="3"/>
      <c r="T47" s="3"/>
      <c r="U47" s="3"/>
      <c r="V47" s="3"/>
      <c r="W47" t="s">
        <v>119</v>
      </c>
      <c r="X47" t="s">
        <v>232</v>
      </c>
      <c r="AA47" t="s">
        <v>303</v>
      </c>
      <c r="AF47" t="s">
        <v>83</v>
      </c>
      <c r="AK47" t="s">
        <v>83</v>
      </c>
      <c r="AL47" t="s">
        <v>515</v>
      </c>
      <c r="AM47" t="s">
        <v>420</v>
      </c>
      <c r="AN47" t="s">
        <v>516</v>
      </c>
      <c r="AO47" t="s">
        <v>517</v>
      </c>
      <c r="BG47">
        <v>1</v>
      </c>
      <c r="BI47" t="s">
        <v>502</v>
      </c>
      <c r="BJ47" t="s">
        <v>502</v>
      </c>
      <c r="BL47" s="4">
        <v>346830.10749999998</v>
      </c>
      <c r="BM47" s="4">
        <v>6299626.4444000004</v>
      </c>
      <c r="BN47" t="s">
        <v>113</v>
      </c>
      <c r="BP47" t="s">
        <v>95</v>
      </c>
      <c r="BR47" t="s">
        <v>97</v>
      </c>
      <c r="BS47" t="s">
        <v>98</v>
      </c>
    </row>
    <row r="48" spans="1:71" x14ac:dyDescent="0.35">
      <c r="A48" t="s">
        <v>126</v>
      </c>
      <c r="B48" t="str">
        <f>_xlfn.XLOOKUP(E48,[1]L407!E:E,[1]L407!A:A)</f>
        <v>S/OPERACIÓN</v>
      </c>
      <c r="C48" t="b">
        <f t="shared" si="0"/>
        <v>1</v>
      </c>
      <c r="D48" t="s">
        <v>127</v>
      </c>
      <c r="E48">
        <v>228</v>
      </c>
      <c r="F48" t="s">
        <v>73</v>
      </c>
      <c r="H48" t="s">
        <v>518</v>
      </c>
      <c r="I48" t="s">
        <v>519</v>
      </c>
      <c r="K48" t="s">
        <v>520</v>
      </c>
      <c r="M48" t="s">
        <v>230</v>
      </c>
      <c r="N48" t="s">
        <v>521</v>
      </c>
      <c r="O48" s="3" t="s">
        <v>79</v>
      </c>
      <c r="P48" s="3">
        <v>2</v>
      </c>
      <c r="Q48" s="3">
        <v>8</v>
      </c>
      <c r="R48" s="3">
        <v>10</v>
      </c>
      <c r="S48" s="3"/>
      <c r="T48" s="3"/>
      <c r="U48" s="3"/>
      <c r="V48" s="3"/>
      <c r="W48" t="s">
        <v>119</v>
      </c>
      <c r="X48" t="s">
        <v>232</v>
      </c>
      <c r="AA48" t="s">
        <v>303</v>
      </c>
      <c r="AF48" t="s">
        <v>83</v>
      </c>
      <c r="AK48" t="s">
        <v>83</v>
      </c>
      <c r="AL48" t="s">
        <v>515</v>
      </c>
      <c r="AM48" t="s">
        <v>420</v>
      </c>
      <c r="AN48" t="s">
        <v>516</v>
      </c>
      <c r="AO48" t="s">
        <v>517</v>
      </c>
      <c r="BG48">
        <v>1</v>
      </c>
      <c r="BI48" t="s">
        <v>502</v>
      </c>
      <c r="BJ48" t="s">
        <v>502</v>
      </c>
      <c r="BL48" s="4">
        <v>346913.12680000003</v>
      </c>
      <c r="BM48" s="4">
        <v>6299951.7324999999</v>
      </c>
      <c r="BN48" t="s">
        <v>509</v>
      </c>
      <c r="BR48" t="s">
        <v>97</v>
      </c>
      <c r="BS48" t="s">
        <v>98</v>
      </c>
    </row>
    <row r="49" spans="1:71" x14ac:dyDescent="0.35">
      <c r="A49" t="s">
        <v>71</v>
      </c>
      <c r="B49" t="str">
        <f>_xlfn.XLOOKUP(E49,[1]L407!E:E,[1]L407!A:A)</f>
        <v>OPERATIVA</v>
      </c>
      <c r="C49" t="b">
        <f t="shared" si="0"/>
        <v>1</v>
      </c>
      <c r="D49" t="s">
        <v>127</v>
      </c>
      <c r="E49">
        <v>229</v>
      </c>
      <c r="F49" t="s">
        <v>73</v>
      </c>
      <c r="H49" t="s">
        <v>522</v>
      </c>
      <c r="I49" t="s">
        <v>523</v>
      </c>
      <c r="K49" t="s">
        <v>524</v>
      </c>
      <c r="M49" t="s">
        <v>196</v>
      </c>
      <c r="N49" t="s">
        <v>525</v>
      </c>
      <c r="O49" s="3" t="s">
        <v>79</v>
      </c>
      <c r="P49" s="3">
        <v>2</v>
      </c>
      <c r="Q49" s="3">
        <v>9</v>
      </c>
      <c r="R49" s="3">
        <v>4</v>
      </c>
      <c r="S49" s="3">
        <v>12</v>
      </c>
      <c r="T49" s="3"/>
      <c r="U49" s="3"/>
      <c r="V49" s="3"/>
      <c r="Y49" t="s">
        <v>133</v>
      </c>
      <c r="Z49" t="s">
        <v>172</v>
      </c>
      <c r="AA49" t="s">
        <v>80</v>
      </c>
      <c r="AF49" t="s">
        <v>83</v>
      </c>
      <c r="AK49" t="s">
        <v>83</v>
      </c>
      <c r="AL49" t="s">
        <v>481</v>
      </c>
      <c r="AM49" t="s">
        <v>526</v>
      </c>
      <c r="AN49" t="s">
        <v>350</v>
      </c>
      <c r="AO49" t="s">
        <v>527</v>
      </c>
      <c r="AP49" t="s">
        <v>528</v>
      </c>
      <c r="AQ49" t="s">
        <v>529</v>
      </c>
      <c r="BG49">
        <v>2</v>
      </c>
      <c r="BH49">
        <v>2</v>
      </c>
      <c r="BI49" t="s">
        <v>530</v>
      </c>
      <c r="BJ49" t="s">
        <v>530</v>
      </c>
      <c r="BL49" s="4">
        <v>353993.38256518898</v>
      </c>
      <c r="BM49" s="4">
        <v>6297395.2305669598</v>
      </c>
      <c r="BN49" t="s">
        <v>113</v>
      </c>
      <c r="BP49" t="s">
        <v>95</v>
      </c>
      <c r="BQ49" t="s">
        <v>96</v>
      </c>
      <c r="BR49" t="s">
        <v>97</v>
      </c>
      <c r="BS49" t="s">
        <v>98</v>
      </c>
    </row>
    <row r="50" spans="1:71" x14ac:dyDescent="0.35">
      <c r="A50" t="s">
        <v>126</v>
      </c>
      <c r="B50" t="str">
        <f>_xlfn.XLOOKUP(E50,[1]L407!E:E,[1]L407!A:A)</f>
        <v>S/OPERACIÓN</v>
      </c>
      <c r="C50" t="b">
        <f t="shared" si="0"/>
        <v>1</v>
      </c>
      <c r="D50" t="s">
        <v>127</v>
      </c>
      <c r="E50">
        <v>231</v>
      </c>
      <c r="F50" t="s">
        <v>73</v>
      </c>
      <c r="H50" t="s">
        <v>531</v>
      </c>
      <c r="I50" t="s">
        <v>532</v>
      </c>
      <c r="J50" t="s">
        <v>533</v>
      </c>
      <c r="K50" t="s">
        <v>534</v>
      </c>
      <c r="L50" t="s">
        <v>535</v>
      </c>
      <c r="M50" t="s">
        <v>536</v>
      </c>
      <c r="N50" t="s">
        <v>537</v>
      </c>
      <c r="O50" s="3" t="s">
        <v>79</v>
      </c>
      <c r="P50" s="3">
        <v>2</v>
      </c>
      <c r="Q50" s="3">
        <v>4</v>
      </c>
      <c r="R50" s="3"/>
      <c r="S50" s="3"/>
      <c r="T50" s="3"/>
      <c r="U50" s="3"/>
      <c r="V50" s="3"/>
      <c r="W50" t="s">
        <v>119</v>
      </c>
      <c r="X50" t="s">
        <v>232</v>
      </c>
      <c r="AA50" t="s">
        <v>303</v>
      </c>
      <c r="AF50" t="s">
        <v>83</v>
      </c>
      <c r="AK50" t="s">
        <v>83</v>
      </c>
      <c r="AL50" t="s">
        <v>538</v>
      </c>
      <c r="AM50" t="s">
        <v>539</v>
      </c>
      <c r="AN50" t="s">
        <v>466</v>
      </c>
      <c r="AO50" t="s">
        <v>540</v>
      </c>
      <c r="AP50" t="s">
        <v>541</v>
      </c>
      <c r="AQ50" t="s">
        <v>459</v>
      </c>
      <c r="AR50" t="s">
        <v>470</v>
      </c>
      <c r="AS50" t="s">
        <v>471</v>
      </c>
      <c r="AT50" t="s">
        <v>542</v>
      </c>
      <c r="AU50" t="s">
        <v>472</v>
      </c>
      <c r="BG50">
        <v>2</v>
      </c>
      <c r="BI50" t="s">
        <v>530</v>
      </c>
      <c r="BJ50" t="s">
        <v>530</v>
      </c>
      <c r="BL50" s="4">
        <v>348906.25099999999</v>
      </c>
      <c r="BM50" s="4">
        <v>6282342.2510000002</v>
      </c>
      <c r="BN50" t="s">
        <v>543</v>
      </c>
      <c r="BO50" t="s">
        <v>95</v>
      </c>
      <c r="BP50" t="s">
        <v>95</v>
      </c>
      <c r="BR50" t="s">
        <v>97</v>
      </c>
      <c r="BS50" t="s">
        <v>98</v>
      </c>
    </row>
    <row r="51" spans="1:71" x14ac:dyDescent="0.35">
      <c r="A51" t="s">
        <v>71</v>
      </c>
      <c r="B51" t="str">
        <f>_xlfn.XLOOKUP(E51,[1]L407!E:E,[1]L407!A:A)</f>
        <v>OPERATIVA</v>
      </c>
      <c r="C51" t="b">
        <f t="shared" si="0"/>
        <v>1</v>
      </c>
      <c r="D51" t="s">
        <v>127</v>
      </c>
      <c r="E51">
        <v>233</v>
      </c>
      <c r="F51" t="s">
        <v>73</v>
      </c>
      <c r="H51" t="s">
        <v>544</v>
      </c>
      <c r="I51" t="s">
        <v>545</v>
      </c>
      <c r="J51" t="s">
        <v>546</v>
      </c>
      <c r="K51" t="s">
        <v>547</v>
      </c>
      <c r="L51" t="s">
        <v>548</v>
      </c>
      <c r="M51" t="s">
        <v>536</v>
      </c>
      <c r="N51" t="s">
        <v>549</v>
      </c>
      <c r="O51" s="3" t="s">
        <v>79</v>
      </c>
      <c r="P51" s="3">
        <v>2</v>
      </c>
      <c r="Q51" s="3">
        <v>4</v>
      </c>
      <c r="R51" s="3"/>
      <c r="S51" s="3"/>
      <c r="T51" s="3"/>
      <c r="U51" s="3"/>
      <c r="V51" s="3"/>
      <c r="W51" t="s">
        <v>119</v>
      </c>
      <c r="X51" t="s">
        <v>232</v>
      </c>
      <c r="AA51" t="s">
        <v>303</v>
      </c>
      <c r="AB51" t="s">
        <v>119</v>
      </c>
      <c r="AC51" t="s">
        <v>232</v>
      </c>
      <c r="AF51" t="s">
        <v>303</v>
      </c>
      <c r="AK51" t="s">
        <v>83</v>
      </c>
      <c r="AL51" t="s">
        <v>538</v>
      </c>
      <c r="AM51" t="s">
        <v>550</v>
      </c>
      <c r="AN51" t="s">
        <v>551</v>
      </c>
      <c r="AO51" t="s">
        <v>466</v>
      </c>
      <c r="AP51" t="s">
        <v>472</v>
      </c>
      <c r="AQ51" t="s">
        <v>467</v>
      </c>
      <c r="AR51" t="s">
        <v>541</v>
      </c>
      <c r="AS51" t="s">
        <v>459</v>
      </c>
      <c r="AT51" t="s">
        <v>469</v>
      </c>
      <c r="AU51" t="s">
        <v>470</v>
      </c>
      <c r="AV51" t="s">
        <v>471</v>
      </c>
      <c r="BG51">
        <v>2</v>
      </c>
      <c r="BH51">
        <v>2</v>
      </c>
      <c r="BI51" t="s">
        <v>530</v>
      </c>
      <c r="BJ51" t="s">
        <v>530</v>
      </c>
      <c r="BL51" s="4">
        <v>348673.82160000002</v>
      </c>
      <c r="BM51" s="4">
        <v>6284881.3028999995</v>
      </c>
      <c r="BN51" t="s">
        <v>552</v>
      </c>
      <c r="BP51" t="s">
        <v>553</v>
      </c>
      <c r="BQ51" t="s">
        <v>156</v>
      </c>
      <c r="BR51" t="s">
        <v>97</v>
      </c>
      <c r="BS51" t="s">
        <v>98</v>
      </c>
    </row>
    <row r="52" spans="1:71" x14ac:dyDescent="0.35">
      <c r="A52" t="s">
        <v>71</v>
      </c>
      <c r="B52" t="str">
        <f>_xlfn.XLOOKUP(E52,[1]L407!E:E,[1]L407!A:A)</f>
        <v>OPERATIVA</v>
      </c>
      <c r="C52" t="b">
        <f t="shared" si="0"/>
        <v>1</v>
      </c>
      <c r="D52" t="s">
        <v>127</v>
      </c>
      <c r="E52">
        <v>234</v>
      </c>
      <c r="F52" t="s">
        <v>73</v>
      </c>
      <c r="H52" t="s">
        <v>554</v>
      </c>
      <c r="I52" t="s">
        <v>555</v>
      </c>
      <c r="K52" t="s">
        <v>556</v>
      </c>
      <c r="M52" t="s">
        <v>457</v>
      </c>
      <c r="N52" t="s">
        <v>557</v>
      </c>
      <c r="O52" s="3" t="s">
        <v>79</v>
      </c>
      <c r="P52" s="3">
        <v>2</v>
      </c>
      <c r="Q52" s="3">
        <v>4</v>
      </c>
      <c r="R52" s="3"/>
      <c r="S52" s="3"/>
      <c r="T52" s="3"/>
      <c r="U52" s="3"/>
      <c r="V52" s="3"/>
      <c r="W52" t="s">
        <v>119</v>
      </c>
      <c r="X52" t="s">
        <v>232</v>
      </c>
      <c r="AA52" t="s">
        <v>303</v>
      </c>
      <c r="AB52" t="s">
        <v>119</v>
      </c>
      <c r="AC52" t="s">
        <v>232</v>
      </c>
      <c r="AF52" t="s">
        <v>303</v>
      </c>
      <c r="AK52" t="s">
        <v>83</v>
      </c>
      <c r="AL52" t="s">
        <v>515</v>
      </c>
      <c r="AM52" t="s">
        <v>558</v>
      </c>
      <c r="AN52" t="s">
        <v>538</v>
      </c>
      <c r="AO52" t="s">
        <v>550</v>
      </c>
      <c r="AP52" t="s">
        <v>551</v>
      </c>
      <c r="AQ52" t="s">
        <v>559</v>
      </c>
      <c r="AR52" t="s">
        <v>541</v>
      </c>
      <c r="AS52" t="s">
        <v>459</v>
      </c>
      <c r="AT52" t="s">
        <v>560</v>
      </c>
      <c r="BG52">
        <v>2</v>
      </c>
      <c r="BH52">
        <v>2</v>
      </c>
      <c r="BI52" t="s">
        <v>530</v>
      </c>
      <c r="BJ52" t="s">
        <v>530</v>
      </c>
      <c r="BL52" s="4">
        <v>348491.46750000003</v>
      </c>
      <c r="BM52" s="4">
        <v>6286207.8517000005</v>
      </c>
      <c r="BN52" t="s">
        <v>552</v>
      </c>
      <c r="BP52" t="s">
        <v>553</v>
      </c>
      <c r="BQ52" t="s">
        <v>156</v>
      </c>
      <c r="BR52" t="s">
        <v>97</v>
      </c>
      <c r="BS52" t="s">
        <v>98</v>
      </c>
    </row>
    <row r="53" spans="1:71" x14ac:dyDescent="0.35">
      <c r="A53" t="s">
        <v>126</v>
      </c>
      <c r="B53" t="str">
        <f>_xlfn.XLOOKUP(E53,[1]L407!E:E,[1]L407!A:A)</f>
        <v>S/OPERACIÓN</v>
      </c>
      <c r="C53" t="b">
        <f t="shared" si="0"/>
        <v>1</v>
      </c>
      <c r="D53" t="s">
        <v>127</v>
      </c>
      <c r="E53">
        <v>236</v>
      </c>
      <c r="F53" t="s">
        <v>73</v>
      </c>
      <c r="H53" t="s">
        <v>561</v>
      </c>
      <c r="I53" t="s">
        <v>562</v>
      </c>
      <c r="K53" t="s">
        <v>563</v>
      </c>
      <c r="M53" t="s">
        <v>564</v>
      </c>
      <c r="N53" t="s">
        <v>565</v>
      </c>
      <c r="O53" s="3" t="s">
        <v>73</v>
      </c>
      <c r="P53" s="3">
        <v>2</v>
      </c>
      <c r="Q53" s="3"/>
      <c r="R53" s="3"/>
      <c r="S53" s="3"/>
      <c r="T53" s="3"/>
      <c r="U53" s="3"/>
      <c r="V53" s="3"/>
      <c r="W53" t="s">
        <v>119</v>
      </c>
      <c r="X53" t="s">
        <v>232</v>
      </c>
      <c r="AA53" t="s">
        <v>303</v>
      </c>
      <c r="AF53" t="s">
        <v>83</v>
      </c>
      <c r="AK53" t="s">
        <v>83</v>
      </c>
      <c r="AL53" t="s">
        <v>192</v>
      </c>
      <c r="AM53" t="s">
        <v>566</v>
      </c>
      <c r="AN53" t="s">
        <v>567</v>
      </c>
      <c r="AO53" t="s">
        <v>204</v>
      </c>
      <c r="AP53" t="s">
        <v>191</v>
      </c>
      <c r="BG53">
        <v>1</v>
      </c>
      <c r="BI53" t="s">
        <v>530</v>
      </c>
      <c r="BJ53" t="s">
        <v>530</v>
      </c>
      <c r="BL53" s="4">
        <v>347812.26049999997</v>
      </c>
      <c r="BM53" s="4">
        <v>6291207.3979000002</v>
      </c>
      <c r="BN53" t="s">
        <v>552</v>
      </c>
      <c r="BP53" t="s">
        <v>553</v>
      </c>
      <c r="BR53" t="s">
        <v>97</v>
      </c>
      <c r="BS53" t="s">
        <v>98</v>
      </c>
    </row>
    <row r="54" spans="1:71" x14ac:dyDescent="0.35">
      <c r="A54" t="s">
        <v>71</v>
      </c>
      <c r="B54" t="str">
        <f>_xlfn.XLOOKUP(E54,[1]L407!E:E,[1]L407!A:A)</f>
        <v>OPERATIVA</v>
      </c>
      <c r="C54" t="b">
        <f t="shared" si="0"/>
        <v>1</v>
      </c>
      <c r="D54" t="s">
        <v>72</v>
      </c>
      <c r="E54">
        <v>237</v>
      </c>
      <c r="F54" t="s">
        <v>73</v>
      </c>
      <c r="H54" t="s">
        <v>568</v>
      </c>
      <c r="I54" t="s">
        <v>569</v>
      </c>
      <c r="K54" t="s">
        <v>570</v>
      </c>
      <c r="M54" t="s">
        <v>117</v>
      </c>
      <c r="N54" t="s">
        <v>571</v>
      </c>
      <c r="O54" s="3" t="s">
        <v>73</v>
      </c>
      <c r="P54" s="3">
        <v>11</v>
      </c>
      <c r="Q54" s="3"/>
      <c r="R54" s="3"/>
      <c r="S54" s="3"/>
      <c r="T54" s="3"/>
      <c r="U54" s="3"/>
      <c r="V54" s="3"/>
      <c r="W54" t="s">
        <v>119</v>
      </c>
      <c r="X54" t="s">
        <v>147</v>
      </c>
      <c r="AA54" t="s">
        <v>348</v>
      </c>
      <c r="AF54" t="s">
        <v>83</v>
      </c>
      <c r="AK54" t="s">
        <v>83</v>
      </c>
      <c r="AL54" t="s">
        <v>572</v>
      </c>
      <c r="BG54">
        <v>2</v>
      </c>
      <c r="BH54">
        <v>3</v>
      </c>
      <c r="BI54" t="s">
        <v>573</v>
      </c>
      <c r="BJ54" t="s">
        <v>213</v>
      </c>
      <c r="BL54" s="4">
        <v>350893</v>
      </c>
      <c r="BM54" s="4">
        <v>6301090</v>
      </c>
      <c r="BN54" t="s">
        <v>552</v>
      </c>
      <c r="BP54" t="s">
        <v>553</v>
      </c>
      <c r="BQ54" t="s">
        <v>96</v>
      </c>
      <c r="BR54" t="s">
        <v>97</v>
      </c>
      <c r="BS54" t="s">
        <v>98</v>
      </c>
    </row>
    <row r="55" spans="1:71" x14ac:dyDescent="0.35">
      <c r="A55" t="s">
        <v>126</v>
      </c>
      <c r="B55" t="str">
        <f>_xlfn.XLOOKUP(E55,[1]L407!E:E,[1]L407!A:A)</f>
        <v>S/OPERACIÓN</v>
      </c>
      <c r="C55" t="b">
        <f t="shared" si="0"/>
        <v>1</v>
      </c>
      <c r="D55" t="s">
        <v>127</v>
      </c>
      <c r="E55">
        <v>238</v>
      </c>
      <c r="F55" t="s">
        <v>73</v>
      </c>
      <c r="H55" t="s">
        <v>574</v>
      </c>
      <c r="I55" t="s">
        <v>575</v>
      </c>
      <c r="K55" t="s">
        <v>576</v>
      </c>
      <c r="M55" t="s">
        <v>564</v>
      </c>
      <c r="N55" t="s">
        <v>577</v>
      </c>
      <c r="O55" s="3" t="s">
        <v>73</v>
      </c>
      <c r="P55" s="3">
        <v>2</v>
      </c>
      <c r="Q55" s="3"/>
      <c r="R55" s="3"/>
      <c r="S55" s="3"/>
      <c r="T55" s="3"/>
      <c r="U55" s="3"/>
      <c r="V55" s="3"/>
      <c r="W55" t="s">
        <v>119</v>
      </c>
      <c r="X55" t="s">
        <v>232</v>
      </c>
      <c r="AA55" t="s">
        <v>303</v>
      </c>
      <c r="AF55" t="s">
        <v>83</v>
      </c>
      <c r="AK55" t="s">
        <v>83</v>
      </c>
      <c r="AL55" t="s">
        <v>578</v>
      </c>
      <c r="AM55" t="s">
        <v>579</v>
      </c>
      <c r="AN55" t="s">
        <v>580</v>
      </c>
      <c r="AO55" t="s">
        <v>581</v>
      </c>
      <c r="AP55" t="s">
        <v>582</v>
      </c>
      <c r="BG55">
        <v>1</v>
      </c>
      <c r="BI55" t="s">
        <v>573</v>
      </c>
      <c r="BJ55" t="s">
        <v>573</v>
      </c>
      <c r="BL55" s="4">
        <v>347791.19160000002</v>
      </c>
      <c r="BM55" s="4">
        <v>6291347.1503999997</v>
      </c>
      <c r="BN55" t="s">
        <v>552</v>
      </c>
      <c r="BP55" t="s">
        <v>553</v>
      </c>
      <c r="BR55" t="s">
        <v>97</v>
      </c>
      <c r="BS55" t="s">
        <v>98</v>
      </c>
    </row>
    <row r="56" spans="1:71" x14ac:dyDescent="0.35">
      <c r="A56" t="s">
        <v>71</v>
      </c>
      <c r="B56" t="str">
        <f>_xlfn.XLOOKUP(E56,[1]L407!E:E,[1]L407!A:A)</f>
        <v>OPERATIVA</v>
      </c>
      <c r="C56" t="b">
        <f t="shared" si="0"/>
        <v>1</v>
      </c>
      <c r="D56" t="s">
        <v>127</v>
      </c>
      <c r="E56">
        <v>239</v>
      </c>
      <c r="F56" t="s">
        <v>73</v>
      </c>
      <c r="H56" t="s">
        <v>583</v>
      </c>
      <c r="I56" t="s">
        <v>584</v>
      </c>
      <c r="J56" t="s">
        <v>585</v>
      </c>
      <c r="K56" t="s">
        <v>586</v>
      </c>
      <c r="L56" t="s">
        <v>587</v>
      </c>
      <c r="M56" t="s">
        <v>588</v>
      </c>
      <c r="N56" t="s">
        <v>589</v>
      </c>
      <c r="O56" s="3" t="s">
        <v>79</v>
      </c>
      <c r="P56" s="3">
        <v>2</v>
      </c>
      <c r="Q56" s="3">
        <v>4</v>
      </c>
      <c r="R56" s="3"/>
      <c r="S56" s="3"/>
      <c r="T56" s="3"/>
      <c r="U56" s="3"/>
      <c r="V56" s="3"/>
      <c r="W56" t="s">
        <v>119</v>
      </c>
      <c r="X56" t="s">
        <v>375</v>
      </c>
      <c r="AA56" t="s">
        <v>189</v>
      </c>
      <c r="AB56" t="s">
        <v>119</v>
      </c>
      <c r="AC56" t="s">
        <v>220</v>
      </c>
      <c r="AF56" t="s">
        <v>232</v>
      </c>
      <c r="AK56" t="s">
        <v>83</v>
      </c>
      <c r="AL56" t="s">
        <v>481</v>
      </c>
      <c r="AM56" t="s">
        <v>578</v>
      </c>
      <c r="AN56" t="s">
        <v>538</v>
      </c>
      <c r="AO56" t="s">
        <v>590</v>
      </c>
      <c r="AP56" t="s">
        <v>191</v>
      </c>
      <c r="AQ56" t="s">
        <v>580</v>
      </c>
      <c r="AR56" t="s">
        <v>192</v>
      </c>
      <c r="AS56" t="s">
        <v>566</v>
      </c>
      <c r="AT56" t="s">
        <v>567</v>
      </c>
      <c r="AU56" t="s">
        <v>469</v>
      </c>
      <c r="AV56" t="s">
        <v>471</v>
      </c>
      <c r="AW56" t="s">
        <v>582</v>
      </c>
      <c r="AX56" t="s">
        <v>472</v>
      </c>
      <c r="BG56">
        <v>4</v>
      </c>
      <c r="BH56">
        <v>4</v>
      </c>
      <c r="BI56" t="s">
        <v>573</v>
      </c>
      <c r="BJ56" t="s">
        <v>573</v>
      </c>
      <c r="BL56" s="4">
        <v>348279.37109999999</v>
      </c>
      <c r="BM56" s="4">
        <v>6287319.6600000001</v>
      </c>
      <c r="BN56" t="s">
        <v>552</v>
      </c>
      <c r="BP56" t="s">
        <v>553</v>
      </c>
      <c r="BQ56" t="s">
        <v>156</v>
      </c>
      <c r="BR56" t="s">
        <v>97</v>
      </c>
      <c r="BS56" t="s">
        <v>98</v>
      </c>
    </row>
    <row r="57" spans="1:71" x14ac:dyDescent="0.35">
      <c r="A57" t="s">
        <v>71</v>
      </c>
      <c r="B57" t="str">
        <f>_xlfn.XLOOKUP(E57,[1]L407!E:E,[1]L407!A:A)</f>
        <v>OPERATIVA</v>
      </c>
      <c r="C57" t="b">
        <f t="shared" si="0"/>
        <v>1</v>
      </c>
      <c r="D57" t="s">
        <v>127</v>
      </c>
      <c r="E57">
        <v>241</v>
      </c>
      <c r="F57" t="s">
        <v>79</v>
      </c>
      <c r="G57">
        <v>10</v>
      </c>
      <c r="H57" t="s">
        <v>591</v>
      </c>
      <c r="I57" t="s">
        <v>372</v>
      </c>
      <c r="K57" t="s">
        <v>373</v>
      </c>
      <c r="M57" t="s">
        <v>356</v>
      </c>
      <c r="N57" t="s">
        <v>374</v>
      </c>
      <c r="O57" s="3" t="s">
        <v>73</v>
      </c>
      <c r="P57" s="3">
        <v>4</v>
      </c>
      <c r="Q57" s="3"/>
      <c r="R57" s="3"/>
      <c r="S57" s="3"/>
      <c r="T57" s="3"/>
      <c r="U57" s="3"/>
      <c r="V57" s="3"/>
      <c r="W57" t="s">
        <v>103</v>
      </c>
      <c r="X57" t="s">
        <v>172</v>
      </c>
      <c r="AA57" t="s">
        <v>171</v>
      </c>
      <c r="AF57" t="s">
        <v>83</v>
      </c>
      <c r="AK57" t="s">
        <v>83</v>
      </c>
      <c r="AL57" t="s">
        <v>592</v>
      </c>
      <c r="BG57">
        <v>2</v>
      </c>
      <c r="BH57">
        <v>2</v>
      </c>
      <c r="BI57" t="s">
        <v>573</v>
      </c>
      <c r="BJ57" t="s">
        <v>250</v>
      </c>
      <c r="BL57" s="4">
        <v>345540.33</v>
      </c>
      <c r="BM57" s="4">
        <v>6287776.1799999997</v>
      </c>
      <c r="BN57" t="s">
        <v>95</v>
      </c>
      <c r="BP57" t="s">
        <v>95</v>
      </c>
      <c r="BQ57" t="s">
        <v>96</v>
      </c>
      <c r="BR57" t="s">
        <v>97</v>
      </c>
      <c r="BS57" t="s">
        <v>98</v>
      </c>
    </row>
    <row r="58" spans="1:71" x14ac:dyDescent="0.35">
      <c r="A58" t="s">
        <v>126</v>
      </c>
      <c r="B58" t="str">
        <f>_xlfn.XLOOKUP(E58,[1]L407!E:E,[1]L407!A:A)</f>
        <v>S/OPERACIÓN</v>
      </c>
      <c r="C58" t="b">
        <f t="shared" si="0"/>
        <v>1</v>
      </c>
      <c r="D58" t="s">
        <v>127</v>
      </c>
      <c r="E58">
        <v>243</v>
      </c>
      <c r="F58" t="s">
        <v>73</v>
      </c>
      <c r="H58" t="s">
        <v>593</v>
      </c>
      <c r="I58" t="s">
        <v>594</v>
      </c>
      <c r="K58" t="s">
        <v>595</v>
      </c>
      <c r="M58" t="s">
        <v>596</v>
      </c>
      <c r="N58" t="s">
        <v>597</v>
      </c>
      <c r="O58" s="3" t="s">
        <v>73</v>
      </c>
      <c r="P58" s="3">
        <v>2</v>
      </c>
      <c r="Q58" s="3"/>
      <c r="R58" s="3"/>
      <c r="S58" s="3"/>
      <c r="T58" s="3"/>
      <c r="U58" s="3"/>
      <c r="V58" s="3"/>
      <c r="W58" t="s">
        <v>119</v>
      </c>
      <c r="X58" t="s">
        <v>232</v>
      </c>
      <c r="AA58" t="s">
        <v>303</v>
      </c>
      <c r="AF58" t="s">
        <v>83</v>
      </c>
      <c r="AK58" t="s">
        <v>83</v>
      </c>
      <c r="AL58" t="s">
        <v>598</v>
      </c>
      <c r="AM58" t="s">
        <v>466</v>
      </c>
      <c r="AN58" t="s">
        <v>467</v>
      </c>
      <c r="AO58" t="s">
        <v>468</v>
      </c>
      <c r="AP58" t="s">
        <v>470</v>
      </c>
      <c r="BG58">
        <v>1</v>
      </c>
      <c r="BI58" t="s">
        <v>599</v>
      </c>
      <c r="BJ58" t="s">
        <v>599</v>
      </c>
      <c r="BL58" s="4">
        <v>347828.82679999998</v>
      </c>
      <c r="BM58" s="4">
        <v>6291205.6629999997</v>
      </c>
      <c r="BN58" t="s">
        <v>509</v>
      </c>
      <c r="BR58" t="s">
        <v>97</v>
      </c>
      <c r="BS58" t="s">
        <v>98</v>
      </c>
    </row>
    <row r="59" spans="1:71" x14ac:dyDescent="0.35">
      <c r="A59" t="s">
        <v>71</v>
      </c>
      <c r="B59" t="str">
        <f>_xlfn.XLOOKUP(E59,[1]L407!E:E,[1]L407!A:A)</f>
        <v>OPERATIVA</v>
      </c>
      <c r="C59" t="b">
        <f t="shared" si="0"/>
        <v>1</v>
      </c>
      <c r="D59" t="s">
        <v>127</v>
      </c>
      <c r="E59">
        <v>247</v>
      </c>
      <c r="F59" t="s">
        <v>73</v>
      </c>
      <c r="H59" t="s">
        <v>600</v>
      </c>
      <c r="I59" t="s">
        <v>601</v>
      </c>
      <c r="K59" t="s">
        <v>602</v>
      </c>
      <c r="M59" t="s">
        <v>144</v>
      </c>
      <c r="N59" t="s">
        <v>603</v>
      </c>
      <c r="O59" s="3" t="s">
        <v>79</v>
      </c>
      <c r="P59" s="3">
        <v>2</v>
      </c>
      <c r="Q59" s="3">
        <v>8</v>
      </c>
      <c r="R59" s="3">
        <v>9</v>
      </c>
      <c r="S59" s="3">
        <v>10</v>
      </c>
      <c r="T59" s="3"/>
      <c r="U59" s="3"/>
      <c r="V59" s="3"/>
      <c r="Y59" t="s">
        <v>133</v>
      </c>
      <c r="Z59" t="s">
        <v>187</v>
      </c>
      <c r="AA59" t="s">
        <v>119</v>
      </c>
      <c r="AF59" t="s">
        <v>83</v>
      </c>
      <c r="AK59" t="s">
        <v>83</v>
      </c>
      <c r="AL59" t="s">
        <v>578</v>
      </c>
      <c r="AM59" t="s">
        <v>604</v>
      </c>
      <c r="AN59" t="s">
        <v>605</v>
      </c>
      <c r="AO59" t="s">
        <v>606</v>
      </c>
      <c r="AP59" t="s">
        <v>517</v>
      </c>
      <c r="AQ59" t="s">
        <v>607</v>
      </c>
      <c r="AR59" t="s">
        <v>516</v>
      </c>
      <c r="AS59" t="s">
        <v>567</v>
      </c>
      <c r="AT59" t="s">
        <v>190</v>
      </c>
      <c r="AU59" t="s">
        <v>581</v>
      </c>
      <c r="BG59">
        <v>2</v>
      </c>
      <c r="BH59">
        <v>2</v>
      </c>
      <c r="BI59" t="s">
        <v>599</v>
      </c>
      <c r="BJ59" t="s">
        <v>599</v>
      </c>
      <c r="BL59" s="4">
        <v>346743.83</v>
      </c>
      <c r="BM59" s="4">
        <v>6299085.4400000004</v>
      </c>
      <c r="BN59" t="s">
        <v>362</v>
      </c>
      <c r="BP59" t="s">
        <v>95</v>
      </c>
      <c r="BQ59" t="s">
        <v>96</v>
      </c>
      <c r="BR59" t="s">
        <v>97</v>
      </c>
      <c r="BS59" t="s">
        <v>98</v>
      </c>
    </row>
    <row r="60" spans="1:71" x14ac:dyDescent="0.35">
      <c r="A60" t="s">
        <v>71</v>
      </c>
      <c r="B60" t="str">
        <f>_xlfn.XLOOKUP(E60,[1]L407!E:E,[1]L407!A:A)</f>
        <v>OPERATIVA</v>
      </c>
      <c r="C60" t="b">
        <f t="shared" si="0"/>
        <v>1</v>
      </c>
      <c r="D60" t="s">
        <v>127</v>
      </c>
      <c r="E60">
        <v>248</v>
      </c>
      <c r="F60" t="s">
        <v>73</v>
      </c>
      <c r="H60" t="s">
        <v>608</v>
      </c>
      <c r="I60" t="s">
        <v>609</v>
      </c>
      <c r="K60" t="s">
        <v>610</v>
      </c>
      <c r="M60" t="s">
        <v>144</v>
      </c>
      <c r="N60" t="s">
        <v>611</v>
      </c>
      <c r="O60" s="3" t="s">
        <v>79</v>
      </c>
      <c r="P60" s="3">
        <v>2</v>
      </c>
      <c r="Q60" s="3">
        <v>8</v>
      </c>
      <c r="R60" s="3">
        <v>9</v>
      </c>
      <c r="S60" s="3">
        <v>10</v>
      </c>
      <c r="T60" s="3"/>
      <c r="U60" s="3"/>
      <c r="V60" s="3"/>
      <c r="Y60" t="s">
        <v>133</v>
      </c>
      <c r="Z60" t="s">
        <v>187</v>
      </c>
      <c r="AA60" t="s">
        <v>119</v>
      </c>
      <c r="AF60" t="s">
        <v>83</v>
      </c>
      <c r="AK60" t="s">
        <v>83</v>
      </c>
      <c r="AL60" t="s">
        <v>578</v>
      </c>
      <c r="AM60" t="s">
        <v>604</v>
      </c>
      <c r="AN60" t="s">
        <v>605</v>
      </c>
      <c r="AO60" t="s">
        <v>606</v>
      </c>
      <c r="AP60" t="s">
        <v>517</v>
      </c>
      <c r="AQ60" t="s">
        <v>607</v>
      </c>
      <c r="AR60" t="s">
        <v>579</v>
      </c>
      <c r="AS60" t="s">
        <v>516</v>
      </c>
      <c r="AT60" t="s">
        <v>566</v>
      </c>
      <c r="AU60" t="s">
        <v>567</v>
      </c>
      <c r="AV60" t="s">
        <v>190</v>
      </c>
      <c r="AW60" t="s">
        <v>581</v>
      </c>
      <c r="BG60">
        <v>2</v>
      </c>
      <c r="BH60">
        <v>2</v>
      </c>
      <c r="BI60" t="s">
        <v>612</v>
      </c>
      <c r="BJ60" t="s">
        <v>612</v>
      </c>
      <c r="BL60" s="4">
        <v>346780.06</v>
      </c>
      <c r="BM60" s="4">
        <v>6298848.2800000003</v>
      </c>
      <c r="BN60" t="s">
        <v>613</v>
      </c>
      <c r="BQ60" t="s">
        <v>96</v>
      </c>
      <c r="BR60" t="s">
        <v>97</v>
      </c>
      <c r="BS60" t="s">
        <v>98</v>
      </c>
    </row>
    <row r="61" spans="1:71" x14ac:dyDescent="0.35">
      <c r="A61" t="s">
        <v>126</v>
      </c>
      <c r="B61" t="str">
        <f>_xlfn.XLOOKUP(E61,[1]L407!E:E,[1]L407!A:A)</f>
        <v>S/OPERACIÓN</v>
      </c>
      <c r="C61" t="b">
        <f t="shared" si="0"/>
        <v>1</v>
      </c>
      <c r="D61" t="s">
        <v>127</v>
      </c>
      <c r="E61">
        <v>249</v>
      </c>
      <c r="F61" t="s">
        <v>73</v>
      </c>
      <c r="H61" t="s">
        <v>614</v>
      </c>
      <c r="I61" t="s">
        <v>615</v>
      </c>
      <c r="K61" t="s">
        <v>616</v>
      </c>
      <c r="M61" t="s">
        <v>617</v>
      </c>
      <c r="N61" t="s">
        <v>618</v>
      </c>
      <c r="O61" s="3" t="s">
        <v>79</v>
      </c>
      <c r="P61" s="3">
        <v>2</v>
      </c>
      <c r="Q61" s="3">
        <v>10</v>
      </c>
      <c r="R61" s="3">
        <v>3</v>
      </c>
      <c r="S61" s="3">
        <v>4</v>
      </c>
      <c r="T61" s="3"/>
      <c r="U61" s="3"/>
      <c r="V61" s="3"/>
      <c r="W61" t="s">
        <v>119</v>
      </c>
      <c r="X61" t="s">
        <v>232</v>
      </c>
      <c r="AA61" t="s">
        <v>303</v>
      </c>
      <c r="AF61" t="s">
        <v>83</v>
      </c>
      <c r="AK61" t="s">
        <v>83</v>
      </c>
      <c r="AL61" t="s">
        <v>619</v>
      </c>
      <c r="AM61" t="s">
        <v>620</v>
      </c>
      <c r="AN61" t="s">
        <v>621</v>
      </c>
      <c r="AO61" t="s">
        <v>622</v>
      </c>
      <c r="AP61" t="s">
        <v>623</v>
      </c>
      <c r="AQ61" t="s">
        <v>624</v>
      </c>
      <c r="BG61">
        <v>2</v>
      </c>
      <c r="BI61" t="s">
        <v>599</v>
      </c>
      <c r="BJ61" t="s">
        <v>599</v>
      </c>
      <c r="BL61" s="4">
        <v>341866.12699999998</v>
      </c>
      <c r="BM61" s="4">
        <v>6281578.3887</v>
      </c>
      <c r="BN61" t="s">
        <v>113</v>
      </c>
      <c r="BP61" t="s">
        <v>95</v>
      </c>
      <c r="BR61" t="s">
        <v>97</v>
      </c>
      <c r="BS61" t="s">
        <v>98</v>
      </c>
    </row>
    <row r="62" spans="1:71" x14ac:dyDescent="0.35">
      <c r="A62" t="s">
        <v>126</v>
      </c>
      <c r="B62" t="str">
        <f>_xlfn.XLOOKUP(E62,[1]L407!E:E,[1]L407!A:A)</f>
        <v>S/OPERACIÓN</v>
      </c>
      <c r="C62" t="b">
        <f t="shared" si="0"/>
        <v>1</v>
      </c>
      <c r="D62" t="s">
        <v>127</v>
      </c>
      <c r="E62">
        <v>250</v>
      </c>
      <c r="F62" t="s">
        <v>73</v>
      </c>
      <c r="H62" t="s">
        <v>625</v>
      </c>
      <c r="I62" t="s">
        <v>626</v>
      </c>
      <c r="K62" t="s">
        <v>627</v>
      </c>
      <c r="M62" t="s">
        <v>617</v>
      </c>
      <c r="N62" t="s">
        <v>628</v>
      </c>
      <c r="O62" s="3" t="s">
        <v>79</v>
      </c>
      <c r="P62" s="3">
        <v>2</v>
      </c>
      <c r="Q62" s="3">
        <v>10</v>
      </c>
      <c r="R62" s="3">
        <v>3</v>
      </c>
      <c r="S62" s="3">
        <v>4</v>
      </c>
      <c r="T62" s="3"/>
      <c r="U62" s="3"/>
      <c r="V62" s="3"/>
      <c r="W62" t="s">
        <v>119</v>
      </c>
      <c r="X62" t="s">
        <v>232</v>
      </c>
      <c r="AA62" t="s">
        <v>303</v>
      </c>
      <c r="AF62" t="s">
        <v>83</v>
      </c>
      <c r="AK62" t="s">
        <v>83</v>
      </c>
      <c r="AL62" t="s">
        <v>619</v>
      </c>
      <c r="AM62" t="s">
        <v>620</v>
      </c>
      <c r="AN62" t="s">
        <v>621</v>
      </c>
      <c r="AO62" t="s">
        <v>622</v>
      </c>
      <c r="AP62" t="s">
        <v>623</v>
      </c>
      <c r="AQ62" t="s">
        <v>624</v>
      </c>
      <c r="BG62">
        <v>2</v>
      </c>
      <c r="BI62" t="s">
        <v>599</v>
      </c>
      <c r="BJ62" t="s">
        <v>599</v>
      </c>
      <c r="BL62" s="4">
        <v>341945.50839999999</v>
      </c>
      <c r="BM62" s="4">
        <v>6281870.8597999997</v>
      </c>
      <c r="BN62" t="s">
        <v>244</v>
      </c>
      <c r="BP62" t="s">
        <v>95</v>
      </c>
      <c r="BR62" t="s">
        <v>97</v>
      </c>
      <c r="BS62" t="s">
        <v>98</v>
      </c>
    </row>
    <row r="63" spans="1:71" x14ac:dyDescent="0.35">
      <c r="A63" t="s">
        <v>71</v>
      </c>
      <c r="B63" t="str">
        <f>_xlfn.XLOOKUP(E63,[1]L407!E:E,[1]L407!A:A)</f>
        <v>OPERATIVA</v>
      </c>
      <c r="C63" t="b">
        <f t="shared" si="0"/>
        <v>1</v>
      </c>
      <c r="D63" t="s">
        <v>72</v>
      </c>
      <c r="E63">
        <v>255</v>
      </c>
      <c r="F63" t="s">
        <v>73</v>
      </c>
      <c r="H63" t="s">
        <v>629</v>
      </c>
      <c r="I63" t="s">
        <v>630</v>
      </c>
      <c r="K63" t="s">
        <v>631</v>
      </c>
      <c r="M63" t="s">
        <v>564</v>
      </c>
      <c r="N63" t="s">
        <v>632</v>
      </c>
      <c r="O63" s="3" t="s">
        <v>79</v>
      </c>
      <c r="P63" s="3">
        <v>12</v>
      </c>
      <c r="Q63" s="3">
        <v>9</v>
      </c>
      <c r="R63" s="3">
        <v>7</v>
      </c>
      <c r="S63" s="3"/>
      <c r="T63" s="3"/>
      <c r="U63" s="3"/>
      <c r="V63" s="3"/>
      <c r="W63" t="s">
        <v>103</v>
      </c>
      <c r="X63" t="s">
        <v>105</v>
      </c>
      <c r="Y63" t="s">
        <v>189</v>
      </c>
      <c r="Z63" t="s">
        <v>172</v>
      </c>
      <c r="AA63" t="s">
        <v>418</v>
      </c>
      <c r="AF63" t="s">
        <v>83</v>
      </c>
      <c r="AK63" t="s">
        <v>83</v>
      </c>
      <c r="AL63" t="s">
        <v>177</v>
      </c>
      <c r="AM63" t="s">
        <v>633</v>
      </c>
      <c r="AN63" t="s">
        <v>175</v>
      </c>
      <c r="BG63">
        <v>2</v>
      </c>
      <c r="BH63">
        <v>1</v>
      </c>
      <c r="BI63" t="s">
        <v>634</v>
      </c>
      <c r="BJ63" t="s">
        <v>112</v>
      </c>
      <c r="BL63" s="4">
        <v>346209.34940000001</v>
      </c>
      <c r="BM63" s="4">
        <v>6291674.75</v>
      </c>
      <c r="BN63" t="s">
        <v>113</v>
      </c>
      <c r="BP63" t="s">
        <v>95</v>
      </c>
      <c r="BQ63" t="s">
        <v>96</v>
      </c>
      <c r="BR63" t="s">
        <v>97</v>
      </c>
      <c r="BS63" t="s">
        <v>98</v>
      </c>
    </row>
    <row r="64" spans="1:71" x14ac:dyDescent="0.35">
      <c r="A64" t="s">
        <v>71</v>
      </c>
      <c r="B64" t="str">
        <f>_xlfn.XLOOKUP(E64,[1]L407!E:E,[1]L407!A:A)</f>
        <v>OPERATIVA</v>
      </c>
      <c r="C64" t="b">
        <f t="shared" si="0"/>
        <v>1</v>
      </c>
      <c r="D64" t="s">
        <v>127</v>
      </c>
      <c r="E64">
        <v>257</v>
      </c>
      <c r="F64" t="s">
        <v>73</v>
      </c>
      <c r="H64" t="s">
        <v>635</v>
      </c>
      <c r="I64" t="s">
        <v>636</v>
      </c>
      <c r="K64" t="s">
        <v>637</v>
      </c>
      <c r="M64" t="s">
        <v>196</v>
      </c>
      <c r="N64" t="s">
        <v>638</v>
      </c>
      <c r="O64" s="3" t="s">
        <v>73</v>
      </c>
      <c r="P64" s="3">
        <v>5</v>
      </c>
      <c r="Q64" s="3"/>
      <c r="R64" s="3"/>
      <c r="S64" s="3"/>
      <c r="T64" s="3"/>
      <c r="U64" s="3"/>
      <c r="V64" s="3"/>
      <c r="W64" t="s">
        <v>119</v>
      </c>
      <c r="X64" t="s">
        <v>171</v>
      </c>
      <c r="AA64" t="s">
        <v>82</v>
      </c>
      <c r="AB64" t="s">
        <v>82</v>
      </c>
      <c r="AC64" t="s">
        <v>189</v>
      </c>
      <c r="AF64" t="s">
        <v>82</v>
      </c>
      <c r="AK64" t="s">
        <v>83</v>
      </c>
      <c r="AL64" t="s">
        <v>639</v>
      </c>
      <c r="AM64" t="s">
        <v>640</v>
      </c>
      <c r="AN64" t="s">
        <v>641</v>
      </c>
      <c r="AO64" t="s">
        <v>642</v>
      </c>
      <c r="AP64" t="s">
        <v>643</v>
      </c>
      <c r="AQ64" t="s">
        <v>644</v>
      </c>
      <c r="AR64" t="s">
        <v>645</v>
      </c>
      <c r="AS64" t="s">
        <v>646</v>
      </c>
      <c r="AT64" t="s">
        <v>647</v>
      </c>
      <c r="BG64">
        <v>3</v>
      </c>
      <c r="BH64">
        <v>3</v>
      </c>
      <c r="BI64" t="s">
        <v>648</v>
      </c>
      <c r="BJ64" t="s">
        <v>648</v>
      </c>
      <c r="BL64" s="4">
        <v>353519.68</v>
      </c>
      <c r="BM64" s="4">
        <v>6295592.8257999998</v>
      </c>
      <c r="BN64" t="s">
        <v>113</v>
      </c>
      <c r="BP64" t="s">
        <v>95</v>
      </c>
      <c r="BQ64" t="s">
        <v>156</v>
      </c>
      <c r="BR64" t="s">
        <v>97</v>
      </c>
      <c r="BS64" t="s">
        <v>98</v>
      </c>
    </row>
    <row r="65" spans="1:71" x14ac:dyDescent="0.35">
      <c r="A65" t="s">
        <v>71</v>
      </c>
      <c r="B65" t="str">
        <f>_xlfn.XLOOKUP(E65,[1]L407!E:E,[1]L407!A:A)</f>
        <v>OPERATIVA</v>
      </c>
      <c r="C65" t="b">
        <f t="shared" si="0"/>
        <v>1</v>
      </c>
      <c r="D65" t="s">
        <v>127</v>
      </c>
      <c r="E65">
        <v>262</v>
      </c>
      <c r="F65" t="s">
        <v>73</v>
      </c>
      <c r="H65" t="s">
        <v>649</v>
      </c>
      <c r="I65" t="s">
        <v>650</v>
      </c>
      <c r="K65" t="s">
        <v>651</v>
      </c>
      <c r="M65" t="s">
        <v>588</v>
      </c>
      <c r="N65" t="s">
        <v>652</v>
      </c>
      <c r="O65" s="3" t="s">
        <v>73</v>
      </c>
      <c r="P65" s="3">
        <v>2</v>
      </c>
      <c r="Q65" s="3"/>
      <c r="R65" s="3"/>
      <c r="S65" s="3"/>
      <c r="T65" s="3"/>
      <c r="U65" s="3"/>
      <c r="V65" s="3"/>
      <c r="Y65" t="s">
        <v>133</v>
      </c>
      <c r="Z65" t="s">
        <v>187</v>
      </c>
      <c r="AA65" t="s">
        <v>119</v>
      </c>
      <c r="AF65" t="s">
        <v>83</v>
      </c>
      <c r="AK65" t="s">
        <v>83</v>
      </c>
      <c r="AL65" t="s">
        <v>581</v>
      </c>
      <c r="AM65" t="s">
        <v>559</v>
      </c>
      <c r="AN65" t="s">
        <v>579</v>
      </c>
      <c r="BG65">
        <v>2</v>
      </c>
      <c r="BH65">
        <v>2</v>
      </c>
      <c r="BI65" t="s">
        <v>653</v>
      </c>
      <c r="BJ65" t="s">
        <v>654</v>
      </c>
      <c r="BL65" s="4">
        <v>348267.84049999999</v>
      </c>
      <c r="BM65" s="4">
        <v>6287444.2577</v>
      </c>
      <c r="BN65" t="s">
        <v>655</v>
      </c>
      <c r="BP65" t="s">
        <v>95</v>
      </c>
      <c r="BQ65" t="s">
        <v>96</v>
      </c>
      <c r="BR65" t="s">
        <v>97</v>
      </c>
      <c r="BS65" t="s">
        <v>98</v>
      </c>
    </row>
    <row r="66" spans="1:71" x14ac:dyDescent="0.35">
      <c r="A66" t="s">
        <v>71</v>
      </c>
      <c r="B66" t="str">
        <f>_xlfn.XLOOKUP(E66,[1]L407!E:E,[1]L407!A:A)</f>
        <v>OPERATIVA</v>
      </c>
      <c r="C66" t="b">
        <f t="shared" ref="C66:C129" si="1">B66=A66</f>
        <v>1</v>
      </c>
      <c r="D66" t="s">
        <v>127</v>
      </c>
      <c r="E66">
        <v>263</v>
      </c>
      <c r="F66" t="s">
        <v>73</v>
      </c>
      <c r="H66" t="s">
        <v>656</v>
      </c>
      <c r="I66" t="s">
        <v>657</v>
      </c>
      <c r="K66" t="s">
        <v>658</v>
      </c>
      <c r="M66" t="s">
        <v>230</v>
      </c>
      <c r="N66" t="s">
        <v>659</v>
      </c>
      <c r="O66" s="3" t="s">
        <v>79</v>
      </c>
      <c r="P66" s="3">
        <v>2</v>
      </c>
      <c r="Q66" s="3">
        <v>9</v>
      </c>
      <c r="R66" s="3">
        <v>11</v>
      </c>
      <c r="S66" s="3"/>
      <c r="T66" s="3"/>
      <c r="U66" s="3"/>
      <c r="V66" s="3"/>
      <c r="W66" t="s">
        <v>119</v>
      </c>
      <c r="X66" t="s">
        <v>232</v>
      </c>
      <c r="AA66" t="s">
        <v>303</v>
      </c>
      <c r="AF66" t="s">
        <v>83</v>
      </c>
      <c r="AK66" t="s">
        <v>83</v>
      </c>
      <c r="AL66" t="s">
        <v>517</v>
      </c>
      <c r="AM66" t="s">
        <v>660</v>
      </c>
      <c r="AN66" t="s">
        <v>136</v>
      </c>
      <c r="AO66" t="s">
        <v>581</v>
      </c>
      <c r="AP66" t="s">
        <v>430</v>
      </c>
      <c r="BG66">
        <v>3</v>
      </c>
      <c r="BH66">
        <v>3</v>
      </c>
      <c r="BI66" t="s">
        <v>661</v>
      </c>
      <c r="BJ66" t="s">
        <v>662</v>
      </c>
      <c r="BL66" s="4">
        <v>347234.14840000001</v>
      </c>
      <c r="BM66" s="4">
        <v>6304104.3041000003</v>
      </c>
      <c r="BN66" t="s">
        <v>663</v>
      </c>
      <c r="BP66" t="s">
        <v>95</v>
      </c>
      <c r="BQ66" t="s">
        <v>96</v>
      </c>
      <c r="BR66" t="s">
        <v>97</v>
      </c>
      <c r="BS66" t="s">
        <v>98</v>
      </c>
    </row>
    <row r="67" spans="1:71" x14ac:dyDescent="0.35">
      <c r="A67" t="s">
        <v>71</v>
      </c>
      <c r="B67" t="str">
        <f>_xlfn.XLOOKUP(E67,[1]L407!E:E,[1]L407!A:A)</f>
        <v>OPERATIVA</v>
      </c>
      <c r="C67" t="b">
        <f t="shared" si="1"/>
        <v>1</v>
      </c>
      <c r="D67" t="s">
        <v>127</v>
      </c>
      <c r="E67">
        <v>264</v>
      </c>
      <c r="F67" t="s">
        <v>73</v>
      </c>
      <c r="H67" t="s">
        <v>664</v>
      </c>
      <c r="I67" t="s">
        <v>665</v>
      </c>
      <c r="K67" t="s">
        <v>666</v>
      </c>
      <c r="M67" t="s">
        <v>144</v>
      </c>
      <c r="N67" t="s">
        <v>667</v>
      </c>
      <c r="O67" s="3" t="s">
        <v>79</v>
      </c>
      <c r="P67" s="3">
        <v>2</v>
      </c>
      <c r="Q67" s="3">
        <v>8</v>
      </c>
      <c r="R67" s="3">
        <v>9</v>
      </c>
      <c r="S67" s="3">
        <v>13</v>
      </c>
      <c r="T67" s="3"/>
      <c r="U67" s="3"/>
      <c r="V67" s="3"/>
      <c r="Y67" t="s">
        <v>133</v>
      </c>
      <c r="Z67" t="s">
        <v>187</v>
      </c>
      <c r="AA67" t="s">
        <v>119</v>
      </c>
      <c r="AB67" t="s">
        <v>188</v>
      </c>
      <c r="AC67" t="s">
        <v>104</v>
      </c>
      <c r="AF67" t="s">
        <v>82</v>
      </c>
      <c r="AK67" t="s">
        <v>83</v>
      </c>
      <c r="AL67" t="s">
        <v>550</v>
      </c>
      <c r="AM67" t="s">
        <v>606</v>
      </c>
      <c r="AN67" t="s">
        <v>607</v>
      </c>
      <c r="AO67" t="s">
        <v>668</v>
      </c>
      <c r="AP67" t="s">
        <v>466</v>
      </c>
      <c r="AQ67" t="s">
        <v>468</v>
      </c>
      <c r="AR67" t="s">
        <v>669</v>
      </c>
      <c r="AS67" t="s">
        <v>190</v>
      </c>
      <c r="AT67" t="s">
        <v>670</v>
      </c>
      <c r="BG67">
        <v>4</v>
      </c>
      <c r="BH67">
        <v>4</v>
      </c>
      <c r="BI67" t="s">
        <v>140</v>
      </c>
      <c r="BJ67" t="s">
        <v>671</v>
      </c>
      <c r="BL67" s="4">
        <v>346966.58</v>
      </c>
      <c r="BM67" s="4">
        <v>6298516.1299999999</v>
      </c>
      <c r="BN67" t="s">
        <v>113</v>
      </c>
      <c r="BP67" t="s">
        <v>95</v>
      </c>
      <c r="BQ67" t="s">
        <v>156</v>
      </c>
      <c r="BR67" t="s">
        <v>97</v>
      </c>
      <c r="BS67" t="s">
        <v>98</v>
      </c>
    </row>
    <row r="68" spans="1:71" x14ac:dyDescent="0.35">
      <c r="A68" t="s">
        <v>71</v>
      </c>
      <c r="B68" t="str">
        <f>_xlfn.XLOOKUP(E68,[1]L407!E:E,[1]L407!A:A)</f>
        <v>OPERATIVA</v>
      </c>
      <c r="C68" t="b">
        <f t="shared" si="1"/>
        <v>1</v>
      </c>
      <c r="D68" t="s">
        <v>127</v>
      </c>
      <c r="E68">
        <v>265</v>
      </c>
      <c r="F68" t="s">
        <v>73</v>
      </c>
      <c r="H68" t="s">
        <v>672</v>
      </c>
      <c r="I68" t="s">
        <v>673</v>
      </c>
      <c r="K68" t="s">
        <v>674</v>
      </c>
      <c r="M68" t="s">
        <v>675</v>
      </c>
      <c r="N68" t="s">
        <v>676</v>
      </c>
      <c r="O68" s="3" t="s">
        <v>73</v>
      </c>
      <c r="P68" s="3">
        <v>2</v>
      </c>
      <c r="Q68" s="3"/>
      <c r="R68" s="3"/>
      <c r="S68" s="3"/>
      <c r="T68" s="3"/>
      <c r="U68" s="3"/>
      <c r="V68" s="3"/>
      <c r="W68" t="s">
        <v>119</v>
      </c>
      <c r="X68" t="s">
        <v>232</v>
      </c>
      <c r="Z68" t="s">
        <v>146</v>
      </c>
      <c r="AA68" t="s">
        <v>147</v>
      </c>
      <c r="AF68" t="s">
        <v>83</v>
      </c>
      <c r="AK68" t="s">
        <v>83</v>
      </c>
      <c r="AL68" t="s">
        <v>489</v>
      </c>
      <c r="AM68" t="s">
        <v>677</v>
      </c>
      <c r="AN68" t="s">
        <v>604</v>
      </c>
      <c r="BG68">
        <v>4</v>
      </c>
      <c r="BH68">
        <v>4</v>
      </c>
      <c r="BI68" t="s">
        <v>140</v>
      </c>
      <c r="BJ68" t="s">
        <v>225</v>
      </c>
      <c r="BL68" s="4">
        <v>342809.34100000001</v>
      </c>
      <c r="BM68" s="4">
        <v>6306823.6393999998</v>
      </c>
      <c r="BN68" t="s">
        <v>403</v>
      </c>
      <c r="BQ68" t="s">
        <v>96</v>
      </c>
      <c r="BR68" t="s">
        <v>97</v>
      </c>
      <c r="BS68" t="s">
        <v>98</v>
      </c>
    </row>
    <row r="69" spans="1:71" x14ac:dyDescent="0.35">
      <c r="A69" t="s">
        <v>71</v>
      </c>
      <c r="B69" t="str">
        <f>_xlfn.XLOOKUP(E69,[1]L407!E:E,[1]L407!A:A)</f>
        <v>OPERATIVA</v>
      </c>
      <c r="C69" t="b">
        <f t="shared" si="1"/>
        <v>1</v>
      </c>
      <c r="D69" t="s">
        <v>127</v>
      </c>
      <c r="E69">
        <v>268</v>
      </c>
      <c r="F69" t="s">
        <v>79</v>
      </c>
      <c r="G69">
        <v>7</v>
      </c>
      <c r="H69" t="s">
        <v>678</v>
      </c>
      <c r="I69" t="s">
        <v>372</v>
      </c>
      <c r="K69" t="s">
        <v>373</v>
      </c>
      <c r="M69" t="s">
        <v>356</v>
      </c>
      <c r="N69" t="s">
        <v>374</v>
      </c>
      <c r="O69" s="3" t="s">
        <v>73</v>
      </c>
      <c r="P69" s="3">
        <v>2</v>
      </c>
      <c r="Q69" s="3"/>
      <c r="R69" s="3"/>
      <c r="S69" s="3"/>
      <c r="T69" s="3"/>
      <c r="U69" s="3"/>
      <c r="V69" s="3"/>
      <c r="W69" t="s">
        <v>119</v>
      </c>
      <c r="X69" t="s">
        <v>679</v>
      </c>
      <c r="AA69" t="s">
        <v>334</v>
      </c>
      <c r="AF69" t="s">
        <v>83</v>
      </c>
      <c r="AK69" t="s">
        <v>83</v>
      </c>
      <c r="AL69" t="s">
        <v>431</v>
      </c>
      <c r="BG69">
        <v>4</v>
      </c>
      <c r="BH69">
        <v>5</v>
      </c>
      <c r="BI69" t="s">
        <v>140</v>
      </c>
      <c r="BJ69" t="s">
        <v>250</v>
      </c>
      <c r="BL69" s="4">
        <v>345540.33</v>
      </c>
      <c r="BM69" s="4">
        <v>6287776.1799999997</v>
      </c>
      <c r="BN69" t="s">
        <v>113</v>
      </c>
      <c r="BP69" t="s">
        <v>95</v>
      </c>
      <c r="BQ69" t="s">
        <v>96</v>
      </c>
      <c r="BR69" t="s">
        <v>97</v>
      </c>
      <c r="BS69" t="s">
        <v>98</v>
      </c>
    </row>
    <row r="70" spans="1:71" x14ac:dyDescent="0.35">
      <c r="A70" t="s">
        <v>71</v>
      </c>
      <c r="B70" t="str">
        <f>_xlfn.XLOOKUP(E70,[1]L407!E:E,[1]L407!A:A)</f>
        <v>OPERATIVA</v>
      </c>
      <c r="C70" t="b">
        <f t="shared" si="1"/>
        <v>1</v>
      </c>
      <c r="D70" t="s">
        <v>127</v>
      </c>
      <c r="E70">
        <v>269</v>
      </c>
      <c r="F70" t="s">
        <v>79</v>
      </c>
      <c r="G70" t="s">
        <v>680</v>
      </c>
      <c r="H70" t="s">
        <v>681</v>
      </c>
      <c r="I70" t="s">
        <v>372</v>
      </c>
      <c r="K70" t="s">
        <v>373</v>
      </c>
      <c r="M70" t="s">
        <v>356</v>
      </c>
      <c r="N70" t="s">
        <v>374</v>
      </c>
      <c r="O70" s="3" t="s">
        <v>73</v>
      </c>
      <c r="P70" s="3">
        <v>3</v>
      </c>
      <c r="Q70" s="3"/>
      <c r="R70" s="3"/>
      <c r="S70" s="3"/>
      <c r="T70" s="3"/>
      <c r="U70" s="3"/>
      <c r="V70" s="3"/>
      <c r="W70" t="s">
        <v>103</v>
      </c>
      <c r="X70" t="s">
        <v>132</v>
      </c>
      <c r="AA70" t="s">
        <v>133</v>
      </c>
      <c r="AD70" t="s">
        <v>120</v>
      </c>
      <c r="AE70" t="s">
        <v>146</v>
      </c>
      <c r="AF70" t="s">
        <v>82</v>
      </c>
      <c r="AI70" t="s">
        <v>682</v>
      </c>
      <c r="AJ70" t="s">
        <v>187</v>
      </c>
      <c r="AK70" t="s">
        <v>83</v>
      </c>
      <c r="AL70" t="s">
        <v>683</v>
      </c>
      <c r="AM70" t="s">
        <v>684</v>
      </c>
      <c r="BG70">
        <v>2</v>
      </c>
      <c r="BH70">
        <v>2</v>
      </c>
      <c r="BI70" t="s">
        <v>140</v>
      </c>
      <c r="BJ70" t="s">
        <v>250</v>
      </c>
      <c r="BL70" s="4">
        <v>345540.33</v>
      </c>
      <c r="BM70" s="4">
        <v>6287776.1799999997</v>
      </c>
      <c r="BN70" t="s">
        <v>685</v>
      </c>
      <c r="BP70" t="s">
        <v>95</v>
      </c>
      <c r="BQ70" t="s">
        <v>363</v>
      </c>
      <c r="BR70" t="s">
        <v>97</v>
      </c>
      <c r="BS70" t="s">
        <v>98</v>
      </c>
    </row>
    <row r="71" spans="1:71" x14ac:dyDescent="0.35">
      <c r="A71" t="s">
        <v>71</v>
      </c>
      <c r="B71" t="str">
        <f>_xlfn.XLOOKUP(E71,[1]L407!E:E,[1]L407!A:A)</f>
        <v>OPERATIVA</v>
      </c>
      <c r="C71" t="b">
        <f t="shared" si="1"/>
        <v>1</v>
      </c>
      <c r="D71" t="s">
        <v>127</v>
      </c>
      <c r="E71">
        <v>270</v>
      </c>
      <c r="F71" t="s">
        <v>73</v>
      </c>
      <c r="H71" t="s">
        <v>686</v>
      </c>
      <c r="I71" t="s">
        <v>687</v>
      </c>
      <c r="K71" t="s">
        <v>688</v>
      </c>
      <c r="M71" t="s">
        <v>144</v>
      </c>
      <c r="N71" t="s">
        <v>689</v>
      </c>
      <c r="O71" s="3" t="s">
        <v>73</v>
      </c>
      <c r="P71" s="3">
        <v>5</v>
      </c>
      <c r="Q71" s="3"/>
      <c r="R71" s="3"/>
      <c r="S71" s="3"/>
      <c r="T71" s="3"/>
      <c r="U71" s="3"/>
      <c r="V71" s="3"/>
      <c r="W71" t="s">
        <v>103</v>
      </c>
      <c r="X71" t="s">
        <v>146</v>
      </c>
      <c r="AA71" t="s">
        <v>81</v>
      </c>
      <c r="AB71" t="s">
        <v>103</v>
      </c>
      <c r="AC71" t="s">
        <v>148</v>
      </c>
      <c r="AF71" t="s">
        <v>120</v>
      </c>
      <c r="AK71" t="s">
        <v>83</v>
      </c>
      <c r="AL71" t="s">
        <v>641</v>
      </c>
      <c r="AM71" t="s">
        <v>690</v>
      </c>
      <c r="AN71" t="s">
        <v>643</v>
      </c>
      <c r="AO71" t="s">
        <v>645</v>
      </c>
      <c r="AP71" t="s">
        <v>646</v>
      </c>
      <c r="AQ71" t="s">
        <v>647</v>
      </c>
      <c r="BG71">
        <v>2</v>
      </c>
      <c r="BH71">
        <v>2</v>
      </c>
      <c r="BI71" t="s">
        <v>140</v>
      </c>
      <c r="BJ71" t="s">
        <v>140</v>
      </c>
      <c r="BL71" s="4">
        <v>346022.13347585598</v>
      </c>
      <c r="BM71" s="4">
        <v>6296456.4117351696</v>
      </c>
      <c r="BN71" t="s">
        <v>113</v>
      </c>
      <c r="BP71" t="s">
        <v>95</v>
      </c>
      <c r="BQ71" t="s">
        <v>156</v>
      </c>
      <c r="BR71" t="s">
        <v>97</v>
      </c>
      <c r="BS71" t="s">
        <v>98</v>
      </c>
    </row>
    <row r="72" spans="1:71" x14ac:dyDescent="0.35">
      <c r="A72" t="s">
        <v>71</v>
      </c>
      <c r="B72" t="str">
        <f>_xlfn.XLOOKUP(E72,[1]L407!E:E,[1]L407!A:A)</f>
        <v>OPERATIVA</v>
      </c>
      <c r="C72" t="b">
        <f t="shared" si="1"/>
        <v>1</v>
      </c>
      <c r="D72" t="s">
        <v>127</v>
      </c>
      <c r="E72">
        <v>271</v>
      </c>
      <c r="F72" t="s">
        <v>73</v>
      </c>
      <c r="H72" t="s">
        <v>691</v>
      </c>
      <c r="I72" t="s">
        <v>692</v>
      </c>
      <c r="K72" t="s">
        <v>693</v>
      </c>
      <c r="M72" t="s">
        <v>196</v>
      </c>
      <c r="N72" t="s">
        <v>694</v>
      </c>
      <c r="O72" s="3" t="s">
        <v>73</v>
      </c>
      <c r="P72" s="3">
        <v>5</v>
      </c>
      <c r="Q72" s="3"/>
      <c r="R72" s="3"/>
      <c r="S72" s="3"/>
      <c r="T72" s="3"/>
      <c r="U72" s="3"/>
      <c r="V72" s="3"/>
      <c r="W72" t="s">
        <v>119</v>
      </c>
      <c r="X72" t="s">
        <v>171</v>
      </c>
      <c r="AA72" t="s">
        <v>82</v>
      </c>
      <c r="AB72" t="s">
        <v>103</v>
      </c>
      <c r="AC72" t="s">
        <v>171</v>
      </c>
      <c r="AF72" t="s">
        <v>188</v>
      </c>
      <c r="AK72" t="s">
        <v>83</v>
      </c>
      <c r="AL72" t="s">
        <v>695</v>
      </c>
      <c r="AM72" t="s">
        <v>696</v>
      </c>
      <c r="AN72" t="s">
        <v>697</v>
      </c>
      <c r="AO72" t="s">
        <v>698</v>
      </c>
      <c r="AP72" t="s">
        <v>699</v>
      </c>
      <c r="AQ72" t="s">
        <v>700</v>
      </c>
      <c r="BG72">
        <v>3</v>
      </c>
      <c r="BH72">
        <v>3</v>
      </c>
      <c r="BI72" t="s">
        <v>701</v>
      </c>
      <c r="BJ72" t="s">
        <v>140</v>
      </c>
      <c r="BL72" s="4">
        <v>348617.9584</v>
      </c>
      <c r="BM72" s="4">
        <v>6297033.2955</v>
      </c>
      <c r="BN72" t="s">
        <v>113</v>
      </c>
      <c r="BP72" t="s">
        <v>702</v>
      </c>
      <c r="BQ72" t="s">
        <v>156</v>
      </c>
      <c r="BR72" t="s">
        <v>97</v>
      </c>
      <c r="BS72" t="s">
        <v>98</v>
      </c>
    </row>
    <row r="73" spans="1:71" x14ac:dyDescent="0.35">
      <c r="A73" t="s">
        <v>71</v>
      </c>
      <c r="B73" t="str">
        <f>_xlfn.XLOOKUP(E73,[1]L407!E:E,[1]L407!A:A)</f>
        <v>OPERATIVA</v>
      </c>
      <c r="C73" t="b">
        <f t="shared" si="1"/>
        <v>1</v>
      </c>
      <c r="D73" t="s">
        <v>127</v>
      </c>
      <c r="E73">
        <v>272</v>
      </c>
      <c r="F73" t="s">
        <v>73</v>
      </c>
      <c r="H73" t="s">
        <v>703</v>
      </c>
      <c r="I73" t="s">
        <v>704</v>
      </c>
      <c r="K73" t="s">
        <v>705</v>
      </c>
      <c r="M73" t="s">
        <v>144</v>
      </c>
      <c r="N73" t="s">
        <v>706</v>
      </c>
      <c r="O73" s="3" t="s">
        <v>73</v>
      </c>
      <c r="P73" s="3">
        <v>5</v>
      </c>
      <c r="Q73" s="3"/>
      <c r="R73" s="3"/>
      <c r="S73" s="3"/>
      <c r="T73" s="3"/>
      <c r="U73" s="3"/>
      <c r="V73" s="3"/>
      <c r="W73" t="s">
        <v>103</v>
      </c>
      <c r="X73" t="s">
        <v>172</v>
      </c>
      <c r="AA73" t="s">
        <v>171</v>
      </c>
      <c r="AB73" t="s">
        <v>103</v>
      </c>
      <c r="AC73" t="s">
        <v>172</v>
      </c>
      <c r="AF73" t="s">
        <v>171</v>
      </c>
      <c r="AK73" t="s">
        <v>83</v>
      </c>
      <c r="AL73" t="s">
        <v>695</v>
      </c>
      <c r="AM73" t="s">
        <v>696</v>
      </c>
      <c r="AN73" t="s">
        <v>697</v>
      </c>
      <c r="AO73" t="s">
        <v>698</v>
      </c>
      <c r="AP73" t="s">
        <v>699</v>
      </c>
      <c r="AQ73" t="s">
        <v>700</v>
      </c>
      <c r="BG73">
        <v>2</v>
      </c>
      <c r="BH73">
        <v>2</v>
      </c>
      <c r="BI73" t="s">
        <v>701</v>
      </c>
      <c r="BJ73" t="s">
        <v>140</v>
      </c>
      <c r="BL73" s="4">
        <v>346025.17048778897</v>
      </c>
      <c r="BM73" s="4">
        <v>6296416.5244395602</v>
      </c>
      <c r="BN73" t="s">
        <v>95</v>
      </c>
      <c r="BP73" t="s">
        <v>707</v>
      </c>
      <c r="BQ73" t="s">
        <v>156</v>
      </c>
      <c r="BR73" t="s">
        <v>97</v>
      </c>
      <c r="BS73" t="s">
        <v>98</v>
      </c>
    </row>
    <row r="74" spans="1:71" x14ac:dyDescent="0.35">
      <c r="A74" t="s">
        <v>71</v>
      </c>
      <c r="B74" t="str">
        <f>_xlfn.XLOOKUP(E74,[1]L407!E:E,[1]L407!A:A)</f>
        <v>OPERATIVA</v>
      </c>
      <c r="C74" t="b">
        <f t="shared" si="1"/>
        <v>1</v>
      </c>
      <c r="D74" t="s">
        <v>127</v>
      </c>
      <c r="E74">
        <v>273</v>
      </c>
      <c r="F74" t="s">
        <v>73</v>
      </c>
      <c r="H74" t="s">
        <v>708</v>
      </c>
      <c r="I74" t="s">
        <v>709</v>
      </c>
      <c r="K74" t="s">
        <v>710</v>
      </c>
      <c r="M74" t="s">
        <v>196</v>
      </c>
      <c r="N74" t="s">
        <v>711</v>
      </c>
      <c r="O74" s="3" t="s">
        <v>73</v>
      </c>
      <c r="P74" s="3">
        <v>5</v>
      </c>
      <c r="Q74" s="3"/>
      <c r="R74" s="3"/>
      <c r="S74" s="3"/>
      <c r="T74" s="3"/>
      <c r="U74" s="3"/>
      <c r="V74" s="3"/>
      <c r="W74" t="s">
        <v>119</v>
      </c>
      <c r="X74" t="s">
        <v>171</v>
      </c>
      <c r="AA74" t="s">
        <v>82</v>
      </c>
      <c r="AB74" t="s">
        <v>103</v>
      </c>
      <c r="AC74" t="s">
        <v>171</v>
      </c>
      <c r="AF74" t="s">
        <v>188</v>
      </c>
      <c r="AK74" t="s">
        <v>83</v>
      </c>
      <c r="AL74" t="s">
        <v>639</v>
      </c>
      <c r="AM74" t="s">
        <v>641</v>
      </c>
      <c r="AN74" t="s">
        <v>644</v>
      </c>
      <c r="AO74" t="s">
        <v>642</v>
      </c>
      <c r="AP74" t="s">
        <v>643</v>
      </c>
      <c r="AQ74" t="s">
        <v>645</v>
      </c>
      <c r="AR74" t="s">
        <v>646</v>
      </c>
      <c r="AS74" t="s">
        <v>647</v>
      </c>
      <c r="BG74">
        <v>2</v>
      </c>
      <c r="BH74">
        <v>2</v>
      </c>
      <c r="BI74" t="s">
        <v>701</v>
      </c>
      <c r="BJ74" t="s">
        <v>712</v>
      </c>
      <c r="BL74" s="4">
        <v>348682.43969999999</v>
      </c>
      <c r="BM74" s="4">
        <v>6297083.3296999997</v>
      </c>
      <c r="BN74" t="s">
        <v>713</v>
      </c>
      <c r="BP74" t="s">
        <v>95</v>
      </c>
      <c r="BQ74" t="s">
        <v>156</v>
      </c>
      <c r="BR74" t="s">
        <v>97</v>
      </c>
      <c r="BS74" t="s">
        <v>98</v>
      </c>
    </row>
    <row r="75" spans="1:71" x14ac:dyDescent="0.35">
      <c r="A75" t="s">
        <v>71</v>
      </c>
      <c r="B75" t="str">
        <f>_xlfn.XLOOKUP(E75,[1]L407!E:E,[1]L407!A:A)</f>
        <v>OPERATIVA</v>
      </c>
      <c r="C75" t="b">
        <f t="shared" si="1"/>
        <v>1</v>
      </c>
      <c r="D75" t="s">
        <v>127</v>
      </c>
      <c r="E75">
        <v>274</v>
      </c>
      <c r="F75" t="s">
        <v>73</v>
      </c>
      <c r="H75" t="s">
        <v>714</v>
      </c>
      <c r="I75" t="s">
        <v>715</v>
      </c>
      <c r="K75" t="s">
        <v>716</v>
      </c>
      <c r="M75" t="s">
        <v>196</v>
      </c>
      <c r="N75" t="s">
        <v>717</v>
      </c>
      <c r="O75" s="3" t="s">
        <v>73</v>
      </c>
      <c r="P75" s="3">
        <v>5</v>
      </c>
      <c r="Q75" s="3"/>
      <c r="R75" s="3"/>
      <c r="S75" s="3"/>
      <c r="T75" s="3"/>
      <c r="U75" s="3"/>
      <c r="V75" s="3"/>
      <c r="W75" t="s">
        <v>103</v>
      </c>
      <c r="X75" t="s">
        <v>187</v>
      </c>
      <c r="AA75" t="s">
        <v>320</v>
      </c>
      <c r="AB75" t="s">
        <v>82</v>
      </c>
      <c r="AC75" t="s">
        <v>358</v>
      </c>
      <c r="AF75" t="s">
        <v>232</v>
      </c>
      <c r="AK75" t="s">
        <v>83</v>
      </c>
      <c r="AL75" t="s">
        <v>695</v>
      </c>
      <c r="AM75" t="s">
        <v>696</v>
      </c>
      <c r="AN75" t="s">
        <v>697</v>
      </c>
      <c r="AO75" t="s">
        <v>718</v>
      </c>
      <c r="AP75" t="s">
        <v>698</v>
      </c>
      <c r="AQ75" t="s">
        <v>719</v>
      </c>
      <c r="AR75" t="s">
        <v>699</v>
      </c>
      <c r="AS75" t="s">
        <v>700</v>
      </c>
      <c r="AT75" t="s">
        <v>720</v>
      </c>
      <c r="BG75">
        <v>3</v>
      </c>
      <c r="BH75">
        <v>3</v>
      </c>
      <c r="BI75" t="s">
        <v>701</v>
      </c>
      <c r="BJ75" t="s">
        <v>721</v>
      </c>
      <c r="BL75" s="4">
        <v>353516.8947</v>
      </c>
      <c r="BM75" s="4">
        <v>6295579.6183000002</v>
      </c>
      <c r="BN75" t="s">
        <v>113</v>
      </c>
      <c r="BP75" t="s">
        <v>707</v>
      </c>
      <c r="BQ75" t="s">
        <v>156</v>
      </c>
      <c r="BR75" t="s">
        <v>97</v>
      </c>
      <c r="BS75" t="s">
        <v>98</v>
      </c>
    </row>
    <row r="76" spans="1:71" x14ac:dyDescent="0.35">
      <c r="A76" t="s">
        <v>71</v>
      </c>
      <c r="B76" t="str">
        <f>_xlfn.XLOOKUP(E76,[1]L407!E:E,[1]L407!A:A)</f>
        <v>OPERATIVA</v>
      </c>
      <c r="C76" t="b">
        <f t="shared" si="1"/>
        <v>1</v>
      </c>
      <c r="D76" t="s">
        <v>127</v>
      </c>
      <c r="E76">
        <v>275</v>
      </c>
      <c r="F76" t="s">
        <v>73</v>
      </c>
      <c r="H76" t="s">
        <v>722</v>
      </c>
      <c r="I76" t="s">
        <v>723</v>
      </c>
      <c r="K76" t="s">
        <v>724</v>
      </c>
      <c r="M76" t="s">
        <v>144</v>
      </c>
      <c r="N76" t="s">
        <v>725</v>
      </c>
      <c r="O76" s="3" t="s">
        <v>73</v>
      </c>
      <c r="P76" s="3">
        <v>5</v>
      </c>
      <c r="Q76" s="3"/>
      <c r="R76" s="3"/>
      <c r="S76" s="3"/>
      <c r="T76" s="3"/>
      <c r="U76" s="3"/>
      <c r="V76" s="3"/>
      <c r="Y76" t="s">
        <v>120</v>
      </c>
      <c r="Z76" t="s">
        <v>146</v>
      </c>
      <c r="AA76" t="s">
        <v>82</v>
      </c>
      <c r="AB76" t="s">
        <v>147</v>
      </c>
      <c r="AC76" t="s">
        <v>427</v>
      </c>
      <c r="AF76" t="s">
        <v>188</v>
      </c>
      <c r="AK76" t="s">
        <v>83</v>
      </c>
      <c r="AL76" t="s">
        <v>726</v>
      </c>
      <c r="AM76" t="s">
        <v>727</v>
      </c>
      <c r="AN76" t="s">
        <v>728</v>
      </c>
      <c r="AO76" t="s">
        <v>690</v>
      </c>
      <c r="AP76" t="s">
        <v>729</v>
      </c>
      <c r="BG76">
        <v>3</v>
      </c>
      <c r="BH76">
        <v>3</v>
      </c>
      <c r="BI76" t="s">
        <v>701</v>
      </c>
      <c r="BJ76" t="s">
        <v>730</v>
      </c>
      <c r="BL76" s="4">
        <v>346337.70539818599</v>
      </c>
      <c r="BM76" s="4">
        <v>6299501.4622759903</v>
      </c>
      <c r="BN76" t="s">
        <v>731</v>
      </c>
      <c r="BP76" t="s">
        <v>95</v>
      </c>
      <c r="BQ76" t="s">
        <v>156</v>
      </c>
      <c r="BR76" t="s">
        <v>97</v>
      </c>
      <c r="BS76" t="s">
        <v>98</v>
      </c>
    </row>
    <row r="77" spans="1:71" x14ac:dyDescent="0.35">
      <c r="A77" t="s">
        <v>71</v>
      </c>
      <c r="B77" t="str">
        <f>_xlfn.XLOOKUP(E77,[1]L407!E:E,[1]L407!A:A)</f>
        <v>OPERATIVA</v>
      </c>
      <c r="C77" t="b">
        <f t="shared" si="1"/>
        <v>1</v>
      </c>
      <c r="D77" t="s">
        <v>127</v>
      </c>
      <c r="E77">
        <v>277</v>
      </c>
      <c r="F77" t="s">
        <v>73</v>
      </c>
      <c r="H77" t="s">
        <v>732</v>
      </c>
      <c r="I77" t="s">
        <v>733</v>
      </c>
      <c r="K77" t="s">
        <v>734</v>
      </c>
      <c r="M77" t="s">
        <v>255</v>
      </c>
      <c r="N77" t="s">
        <v>735</v>
      </c>
      <c r="O77" s="3" t="s">
        <v>73</v>
      </c>
      <c r="P77" s="3">
        <v>3</v>
      </c>
      <c r="Q77" s="3"/>
      <c r="R77" s="3"/>
      <c r="S77" s="3"/>
      <c r="T77" s="3"/>
      <c r="U77" s="3"/>
      <c r="V77" s="3"/>
      <c r="Y77" t="s">
        <v>220</v>
      </c>
      <c r="Z77" t="s">
        <v>132</v>
      </c>
      <c r="AA77" t="s">
        <v>221</v>
      </c>
      <c r="AF77" t="s">
        <v>83</v>
      </c>
      <c r="AK77" t="s">
        <v>83</v>
      </c>
      <c r="AL77" t="s">
        <v>401</v>
      </c>
      <c r="AM77" t="s">
        <v>736</v>
      </c>
      <c r="BG77">
        <v>2</v>
      </c>
      <c r="BH77">
        <v>2</v>
      </c>
      <c r="BI77" t="s">
        <v>737</v>
      </c>
      <c r="BJ77" t="s">
        <v>502</v>
      </c>
      <c r="BL77" s="4">
        <v>352636.11469999998</v>
      </c>
      <c r="BM77" s="4">
        <v>6286935.8283000002</v>
      </c>
      <c r="BN77" t="s">
        <v>113</v>
      </c>
      <c r="BP77" t="s">
        <v>95</v>
      </c>
      <c r="BQ77" t="s">
        <v>96</v>
      </c>
      <c r="BR77" t="s">
        <v>97</v>
      </c>
      <c r="BS77" t="s">
        <v>98</v>
      </c>
    </row>
    <row r="78" spans="1:71" x14ac:dyDescent="0.35">
      <c r="A78" t="s">
        <v>71</v>
      </c>
      <c r="B78" t="str">
        <f>_xlfn.XLOOKUP(E78,[1]L407!E:E,[1]L407!A:A)</f>
        <v>OPERATIVA</v>
      </c>
      <c r="C78" t="b">
        <f t="shared" si="1"/>
        <v>1</v>
      </c>
      <c r="D78" t="s">
        <v>127</v>
      </c>
      <c r="E78">
        <v>279</v>
      </c>
      <c r="F78" t="s">
        <v>73</v>
      </c>
      <c r="H78" t="s">
        <v>738</v>
      </c>
      <c r="I78" t="s">
        <v>739</v>
      </c>
      <c r="K78" t="s">
        <v>740</v>
      </c>
      <c r="M78" t="s">
        <v>144</v>
      </c>
      <c r="N78" t="s">
        <v>741</v>
      </c>
      <c r="O78" s="3" t="s">
        <v>73</v>
      </c>
      <c r="P78" s="3">
        <v>5</v>
      </c>
      <c r="Q78" s="3"/>
      <c r="R78" s="3"/>
      <c r="S78" s="3"/>
      <c r="T78" s="3"/>
      <c r="U78" s="3"/>
      <c r="V78" s="3"/>
      <c r="W78" t="s">
        <v>232</v>
      </c>
      <c r="X78" t="s">
        <v>358</v>
      </c>
      <c r="AA78" t="s">
        <v>82</v>
      </c>
      <c r="AB78" t="s">
        <v>742</v>
      </c>
      <c r="AC78" t="s">
        <v>148</v>
      </c>
      <c r="AF78" t="s">
        <v>82</v>
      </c>
      <c r="AK78" t="s">
        <v>83</v>
      </c>
      <c r="AL78" t="s">
        <v>743</v>
      </c>
      <c r="AM78" t="s">
        <v>744</v>
      </c>
      <c r="AN78" t="s">
        <v>745</v>
      </c>
      <c r="AO78" t="s">
        <v>641</v>
      </c>
      <c r="AP78" t="s">
        <v>746</v>
      </c>
      <c r="AQ78" t="s">
        <v>747</v>
      </c>
      <c r="AR78" t="s">
        <v>499</v>
      </c>
      <c r="AS78" t="s">
        <v>748</v>
      </c>
      <c r="AT78" t="s">
        <v>202</v>
      </c>
      <c r="AU78" t="s">
        <v>749</v>
      </c>
      <c r="BG78">
        <v>2</v>
      </c>
      <c r="BH78">
        <v>2</v>
      </c>
      <c r="BI78" t="s">
        <v>737</v>
      </c>
      <c r="BJ78" t="s">
        <v>750</v>
      </c>
      <c r="BL78" s="4">
        <v>343858.50469999999</v>
      </c>
      <c r="BM78" s="4">
        <v>6298610.7110000001</v>
      </c>
      <c r="BN78" t="s">
        <v>113</v>
      </c>
      <c r="BP78" t="s">
        <v>751</v>
      </c>
      <c r="BQ78" t="s">
        <v>156</v>
      </c>
      <c r="BR78" t="s">
        <v>97</v>
      </c>
      <c r="BS78" t="s">
        <v>98</v>
      </c>
    </row>
    <row r="79" spans="1:71" x14ac:dyDescent="0.35">
      <c r="A79" t="s">
        <v>71</v>
      </c>
      <c r="B79" t="str">
        <f>_xlfn.XLOOKUP(E79,[1]L407!E:E,[1]L407!A:A)</f>
        <v>OPERATIVA</v>
      </c>
      <c r="C79" t="b">
        <f t="shared" si="1"/>
        <v>1</v>
      </c>
      <c r="D79" t="s">
        <v>72</v>
      </c>
      <c r="E79">
        <v>283</v>
      </c>
      <c r="F79" t="s">
        <v>73</v>
      </c>
      <c r="H79" t="s">
        <v>752</v>
      </c>
      <c r="I79" t="s">
        <v>753</v>
      </c>
      <c r="K79" t="s">
        <v>754</v>
      </c>
      <c r="M79" t="s">
        <v>218</v>
      </c>
      <c r="N79" t="s">
        <v>755</v>
      </c>
      <c r="O79" s="3" t="s">
        <v>73</v>
      </c>
      <c r="P79" s="3">
        <v>8</v>
      </c>
      <c r="Q79" s="3"/>
      <c r="R79" s="3"/>
      <c r="S79" s="3"/>
      <c r="T79" s="3"/>
      <c r="U79" s="3"/>
      <c r="V79" s="3"/>
      <c r="Y79" t="s">
        <v>427</v>
      </c>
      <c r="Z79" t="s">
        <v>187</v>
      </c>
      <c r="AA79" t="s">
        <v>334</v>
      </c>
      <c r="AF79" t="s">
        <v>83</v>
      </c>
      <c r="AK79" t="s">
        <v>83</v>
      </c>
      <c r="AL79" t="s">
        <v>756</v>
      </c>
      <c r="AM79" t="s">
        <v>757</v>
      </c>
      <c r="BG79">
        <v>2</v>
      </c>
      <c r="BH79">
        <v>2</v>
      </c>
      <c r="BI79" t="s">
        <v>758</v>
      </c>
      <c r="BJ79" t="s">
        <v>759</v>
      </c>
      <c r="BL79" s="4">
        <v>342804.6</v>
      </c>
      <c r="BM79" s="4">
        <v>6297184.5</v>
      </c>
      <c r="BN79" t="s">
        <v>113</v>
      </c>
      <c r="BP79" t="s">
        <v>95</v>
      </c>
      <c r="BQ79" t="s">
        <v>96</v>
      </c>
      <c r="BR79" t="s">
        <v>97</v>
      </c>
      <c r="BS79" t="s">
        <v>98</v>
      </c>
    </row>
    <row r="80" spans="1:71" x14ac:dyDescent="0.35">
      <c r="A80" t="s">
        <v>71</v>
      </c>
      <c r="B80" t="str">
        <f>_xlfn.XLOOKUP(E80,[1]L407!E:E,[1]L407!A:A)</f>
        <v>OPERATIVA</v>
      </c>
      <c r="C80" t="b">
        <f t="shared" si="1"/>
        <v>1</v>
      </c>
      <c r="D80" t="s">
        <v>127</v>
      </c>
      <c r="E80">
        <v>284</v>
      </c>
      <c r="F80" t="s">
        <v>73</v>
      </c>
      <c r="H80" t="s">
        <v>760</v>
      </c>
      <c r="I80" t="s">
        <v>761</v>
      </c>
      <c r="K80" t="s">
        <v>762</v>
      </c>
      <c r="M80" t="s">
        <v>144</v>
      </c>
      <c r="N80" t="s">
        <v>763</v>
      </c>
      <c r="O80" s="3" t="s">
        <v>79</v>
      </c>
      <c r="P80" s="3">
        <v>2</v>
      </c>
      <c r="Q80" s="3">
        <v>8</v>
      </c>
      <c r="R80" s="3">
        <v>9</v>
      </c>
      <c r="S80" s="3">
        <v>10</v>
      </c>
      <c r="T80" s="3"/>
      <c r="U80" s="3"/>
      <c r="V80" s="3"/>
      <c r="W80" t="s">
        <v>119</v>
      </c>
      <c r="X80" t="s">
        <v>172</v>
      </c>
      <c r="AA80" t="s">
        <v>320</v>
      </c>
      <c r="AB80" t="s">
        <v>188</v>
      </c>
      <c r="AC80" t="s">
        <v>104</v>
      </c>
      <c r="AF80" t="s">
        <v>82</v>
      </c>
      <c r="AK80" t="s">
        <v>83</v>
      </c>
      <c r="AL80" t="s">
        <v>578</v>
      </c>
      <c r="AM80" t="s">
        <v>604</v>
      </c>
      <c r="AN80" t="s">
        <v>605</v>
      </c>
      <c r="AO80" t="s">
        <v>606</v>
      </c>
      <c r="AP80" t="s">
        <v>517</v>
      </c>
      <c r="AQ80" t="s">
        <v>607</v>
      </c>
      <c r="AR80" t="s">
        <v>579</v>
      </c>
      <c r="AS80" t="s">
        <v>516</v>
      </c>
      <c r="AT80" t="s">
        <v>566</v>
      </c>
      <c r="AU80" t="s">
        <v>567</v>
      </c>
      <c r="AV80" t="s">
        <v>190</v>
      </c>
      <c r="AW80" t="s">
        <v>581</v>
      </c>
      <c r="BG80">
        <v>4</v>
      </c>
      <c r="BH80">
        <v>4</v>
      </c>
      <c r="BI80" t="s">
        <v>764</v>
      </c>
      <c r="BJ80" t="s">
        <v>765</v>
      </c>
      <c r="BL80" s="4">
        <v>346825.39490299602</v>
      </c>
      <c r="BM80" s="4">
        <v>6298500.8837281102</v>
      </c>
      <c r="BN80" t="s">
        <v>381</v>
      </c>
      <c r="BQ80" t="s">
        <v>156</v>
      </c>
      <c r="BR80" t="s">
        <v>97</v>
      </c>
      <c r="BS80" t="s">
        <v>98</v>
      </c>
    </row>
    <row r="81" spans="1:71" x14ac:dyDescent="0.35">
      <c r="A81" t="s">
        <v>71</v>
      </c>
      <c r="B81" t="str">
        <f>_xlfn.XLOOKUP(E81,[1]L407!E:E,[1]L407!A:A)</f>
        <v>OPERATIVA</v>
      </c>
      <c r="C81" t="b">
        <f t="shared" si="1"/>
        <v>1</v>
      </c>
      <c r="D81" t="s">
        <v>127</v>
      </c>
      <c r="E81">
        <v>285</v>
      </c>
      <c r="F81" t="s">
        <v>73</v>
      </c>
      <c r="H81" t="s">
        <v>766</v>
      </c>
      <c r="I81" t="s">
        <v>767</v>
      </c>
      <c r="K81" t="s">
        <v>768</v>
      </c>
      <c r="M81" t="s">
        <v>144</v>
      </c>
      <c r="N81" t="s">
        <v>769</v>
      </c>
      <c r="O81" s="3" t="s">
        <v>73</v>
      </c>
      <c r="P81" s="3">
        <v>2</v>
      </c>
      <c r="Q81" s="3"/>
      <c r="R81" s="3"/>
      <c r="S81" s="3"/>
      <c r="T81" s="3"/>
      <c r="U81" s="3"/>
      <c r="V81" s="3"/>
      <c r="W81" t="s">
        <v>119</v>
      </c>
      <c r="X81" t="s">
        <v>187</v>
      </c>
      <c r="AA81" t="s">
        <v>133</v>
      </c>
      <c r="AB81" t="s">
        <v>188</v>
      </c>
      <c r="AC81" t="s">
        <v>104</v>
      </c>
      <c r="AF81" t="s">
        <v>82</v>
      </c>
      <c r="AK81" t="s">
        <v>83</v>
      </c>
      <c r="AL81" t="s">
        <v>770</v>
      </c>
      <c r="AM81" t="s">
        <v>771</v>
      </c>
      <c r="BG81">
        <v>3</v>
      </c>
      <c r="BH81">
        <v>3</v>
      </c>
      <c r="BI81" t="s">
        <v>764</v>
      </c>
      <c r="BJ81" t="s">
        <v>772</v>
      </c>
      <c r="BL81" s="4">
        <v>347004.55</v>
      </c>
      <c r="BM81" s="4">
        <v>6298381.1299999999</v>
      </c>
      <c r="BN81" t="s">
        <v>773</v>
      </c>
      <c r="BQ81" t="s">
        <v>156</v>
      </c>
      <c r="BR81" t="s">
        <v>97</v>
      </c>
      <c r="BS81" t="s">
        <v>98</v>
      </c>
    </row>
    <row r="82" spans="1:71" x14ac:dyDescent="0.35">
      <c r="A82" t="s">
        <v>71</v>
      </c>
      <c r="B82" t="str">
        <f>_xlfn.XLOOKUP(E82,[1]L407!E:E,[1]L407!A:A)</f>
        <v>OPERATIVA</v>
      </c>
      <c r="C82" t="b">
        <f t="shared" si="1"/>
        <v>1</v>
      </c>
      <c r="D82" t="s">
        <v>127</v>
      </c>
      <c r="E82">
        <v>286</v>
      </c>
      <c r="F82" t="s">
        <v>73</v>
      </c>
      <c r="H82" t="s">
        <v>774</v>
      </c>
      <c r="I82" t="s">
        <v>775</v>
      </c>
      <c r="K82" t="s">
        <v>776</v>
      </c>
      <c r="M82" t="s">
        <v>218</v>
      </c>
      <c r="N82" t="s">
        <v>777</v>
      </c>
      <c r="O82" s="3" t="s">
        <v>73</v>
      </c>
      <c r="P82" s="3">
        <v>3</v>
      </c>
      <c r="Q82" s="3"/>
      <c r="R82" s="3"/>
      <c r="S82" s="3"/>
      <c r="T82" s="3"/>
      <c r="U82" s="3"/>
      <c r="V82" s="3"/>
      <c r="W82" t="s">
        <v>103</v>
      </c>
      <c r="X82" t="s">
        <v>105</v>
      </c>
      <c r="AA82" t="s">
        <v>778</v>
      </c>
      <c r="AF82" t="s">
        <v>83</v>
      </c>
      <c r="AK82" t="s">
        <v>83</v>
      </c>
      <c r="AL82" t="s">
        <v>222</v>
      </c>
      <c r="AM82" t="s">
        <v>180</v>
      </c>
      <c r="AN82" t="s">
        <v>779</v>
      </c>
      <c r="BG82">
        <v>2</v>
      </c>
      <c r="BH82">
        <v>2</v>
      </c>
      <c r="BI82" t="s">
        <v>780</v>
      </c>
      <c r="BJ82" t="s">
        <v>93</v>
      </c>
      <c r="BL82" s="4">
        <v>343935.42540000001</v>
      </c>
      <c r="BM82" s="4">
        <v>6297521.7621999998</v>
      </c>
      <c r="BN82" t="s">
        <v>474</v>
      </c>
      <c r="BQ82" t="s">
        <v>96</v>
      </c>
      <c r="BR82" t="s">
        <v>97</v>
      </c>
      <c r="BS82" t="s">
        <v>98</v>
      </c>
    </row>
    <row r="83" spans="1:71" x14ac:dyDescent="0.35">
      <c r="A83" t="s">
        <v>71</v>
      </c>
      <c r="B83" t="str">
        <f>_xlfn.XLOOKUP(E83,[1]L407!E:E,[1]L407!A:A)</f>
        <v>OPERATIVA</v>
      </c>
      <c r="C83" t="b">
        <f t="shared" si="1"/>
        <v>1</v>
      </c>
      <c r="D83" t="s">
        <v>72</v>
      </c>
      <c r="E83">
        <v>287</v>
      </c>
      <c r="F83" t="s">
        <v>79</v>
      </c>
      <c r="G83" t="s">
        <v>781</v>
      </c>
      <c r="H83" t="s">
        <v>782</v>
      </c>
      <c r="I83" t="s">
        <v>783</v>
      </c>
      <c r="K83" t="s">
        <v>784</v>
      </c>
      <c r="M83" t="s">
        <v>230</v>
      </c>
      <c r="N83" t="s">
        <v>785</v>
      </c>
      <c r="O83" s="3" t="s">
        <v>79</v>
      </c>
      <c r="P83" s="3">
        <v>8</v>
      </c>
      <c r="Q83" s="3">
        <v>12</v>
      </c>
      <c r="R83" s="3">
        <v>11</v>
      </c>
      <c r="S83" s="3">
        <v>9</v>
      </c>
      <c r="T83" s="3">
        <v>13</v>
      </c>
      <c r="U83" s="3"/>
      <c r="V83" s="3"/>
      <c r="W83" t="s">
        <v>103</v>
      </c>
      <c r="X83" t="s">
        <v>132</v>
      </c>
      <c r="AA83" t="s">
        <v>133</v>
      </c>
      <c r="AF83" t="s">
        <v>83</v>
      </c>
      <c r="AK83" t="s">
        <v>83</v>
      </c>
      <c r="AL83" t="s">
        <v>786</v>
      </c>
      <c r="AM83" t="s">
        <v>787</v>
      </c>
      <c r="AN83" t="s">
        <v>788</v>
      </c>
      <c r="AO83" t="s">
        <v>789</v>
      </c>
      <c r="AP83" t="s">
        <v>790</v>
      </c>
      <c r="AQ83" t="s">
        <v>791</v>
      </c>
      <c r="AR83" t="s">
        <v>792</v>
      </c>
      <c r="BG83">
        <v>5</v>
      </c>
      <c r="BH83">
        <v>5</v>
      </c>
      <c r="BI83" t="s">
        <v>780</v>
      </c>
      <c r="BJ83" t="s">
        <v>280</v>
      </c>
      <c r="BL83" s="4">
        <v>346756.79</v>
      </c>
      <c r="BM83" s="4">
        <v>6305304.5999999996</v>
      </c>
      <c r="BN83" t="s">
        <v>381</v>
      </c>
      <c r="BP83" t="s">
        <v>793</v>
      </c>
      <c r="BQ83" t="s">
        <v>96</v>
      </c>
      <c r="BR83" t="s">
        <v>97</v>
      </c>
      <c r="BS83" t="s">
        <v>98</v>
      </c>
    </row>
    <row r="84" spans="1:71" x14ac:dyDescent="0.35">
      <c r="A84" t="s">
        <v>71</v>
      </c>
      <c r="B84" t="str">
        <f>_xlfn.XLOOKUP(E84,[1]L407!E:E,[1]L407!A:A)</f>
        <v>OPERATIVA</v>
      </c>
      <c r="C84" t="b">
        <f t="shared" si="1"/>
        <v>1</v>
      </c>
      <c r="D84" t="s">
        <v>127</v>
      </c>
      <c r="E84">
        <v>288</v>
      </c>
      <c r="F84" t="s">
        <v>73</v>
      </c>
      <c r="H84" t="s">
        <v>794</v>
      </c>
      <c r="I84" t="s">
        <v>795</v>
      </c>
      <c r="K84" t="s">
        <v>796</v>
      </c>
      <c r="M84" t="s">
        <v>356</v>
      </c>
      <c r="N84" t="s">
        <v>797</v>
      </c>
      <c r="O84" s="3" t="s">
        <v>73</v>
      </c>
      <c r="P84" s="3">
        <v>3</v>
      </c>
      <c r="Q84" s="3"/>
      <c r="R84" s="3"/>
      <c r="S84" s="3"/>
      <c r="T84" s="3"/>
      <c r="U84" s="3"/>
      <c r="V84" s="3"/>
      <c r="Y84" t="s">
        <v>220</v>
      </c>
      <c r="Z84" t="s">
        <v>146</v>
      </c>
      <c r="AA84" t="s">
        <v>417</v>
      </c>
      <c r="AF84" t="s">
        <v>83</v>
      </c>
      <c r="AK84" t="s">
        <v>83</v>
      </c>
      <c r="AL84" t="s">
        <v>798</v>
      </c>
      <c r="BG84">
        <v>2</v>
      </c>
      <c r="BH84">
        <v>2</v>
      </c>
      <c r="BI84" t="s">
        <v>799</v>
      </c>
      <c r="BJ84" t="s">
        <v>800</v>
      </c>
      <c r="BL84" s="4">
        <v>345463.62609999999</v>
      </c>
      <c r="BM84" s="4">
        <v>6287953.227</v>
      </c>
      <c r="BN84" t="s">
        <v>381</v>
      </c>
      <c r="BQ84" t="s">
        <v>96</v>
      </c>
      <c r="BR84" t="s">
        <v>97</v>
      </c>
      <c r="BS84" t="s">
        <v>98</v>
      </c>
    </row>
    <row r="85" spans="1:71" x14ac:dyDescent="0.35">
      <c r="A85" t="s">
        <v>71</v>
      </c>
      <c r="B85" t="str">
        <f>_xlfn.XLOOKUP(E85,[1]L407!E:E,[1]L407!A:A)</f>
        <v>OPERATIVA</v>
      </c>
      <c r="C85" t="b">
        <f t="shared" si="1"/>
        <v>1</v>
      </c>
      <c r="D85" t="s">
        <v>72</v>
      </c>
      <c r="E85">
        <v>290</v>
      </c>
      <c r="F85" t="s">
        <v>73</v>
      </c>
      <c r="H85" t="s">
        <v>801</v>
      </c>
      <c r="I85" t="s">
        <v>802</v>
      </c>
      <c r="K85" t="s">
        <v>803</v>
      </c>
      <c r="M85" t="s">
        <v>230</v>
      </c>
      <c r="N85" t="s">
        <v>804</v>
      </c>
      <c r="O85" s="3" t="s">
        <v>79</v>
      </c>
      <c r="P85" s="3">
        <v>12</v>
      </c>
      <c r="Q85" s="3">
        <v>7</v>
      </c>
      <c r="R85" s="3"/>
      <c r="S85" s="3"/>
      <c r="T85" s="3"/>
      <c r="U85" s="3"/>
      <c r="V85" s="3"/>
      <c r="W85" t="s">
        <v>103</v>
      </c>
      <c r="X85" t="s">
        <v>105</v>
      </c>
      <c r="Y85" t="s">
        <v>189</v>
      </c>
      <c r="Z85" t="s">
        <v>172</v>
      </c>
      <c r="AA85" t="s">
        <v>418</v>
      </c>
      <c r="AF85" t="s">
        <v>83</v>
      </c>
      <c r="AK85" t="s">
        <v>83</v>
      </c>
      <c r="AL85" t="s">
        <v>176</v>
      </c>
      <c r="AM85" t="s">
        <v>805</v>
      </c>
      <c r="AN85" t="s">
        <v>175</v>
      </c>
      <c r="BG85">
        <v>2</v>
      </c>
      <c r="BH85">
        <v>1</v>
      </c>
      <c r="BI85" t="s">
        <v>806</v>
      </c>
      <c r="BJ85" t="s">
        <v>112</v>
      </c>
      <c r="BL85" s="4">
        <v>347173.70110000001</v>
      </c>
      <c r="BM85" s="4">
        <v>6303519.1717999997</v>
      </c>
      <c r="BN85" t="s">
        <v>95</v>
      </c>
      <c r="BQ85" t="s">
        <v>96</v>
      </c>
      <c r="BR85" t="s">
        <v>97</v>
      </c>
      <c r="BS85" t="s">
        <v>98</v>
      </c>
    </row>
    <row r="86" spans="1:71" x14ac:dyDescent="0.35">
      <c r="A86" t="s">
        <v>71</v>
      </c>
      <c r="B86" t="str">
        <f>_xlfn.XLOOKUP(E86,[1]L407!E:E,[1]L407!A:A)</f>
        <v>OPERATIVA</v>
      </c>
      <c r="C86" t="b">
        <f t="shared" si="1"/>
        <v>1</v>
      </c>
      <c r="D86" t="s">
        <v>127</v>
      </c>
      <c r="E86">
        <v>291</v>
      </c>
      <c r="F86" t="s">
        <v>73</v>
      </c>
      <c r="H86" t="s">
        <v>807</v>
      </c>
      <c r="I86" t="s">
        <v>808</v>
      </c>
      <c r="K86" t="s">
        <v>809</v>
      </c>
      <c r="M86" t="s">
        <v>810</v>
      </c>
      <c r="N86" t="s">
        <v>811</v>
      </c>
      <c r="O86" s="3" t="s">
        <v>79</v>
      </c>
      <c r="P86" s="3">
        <v>5</v>
      </c>
      <c r="Q86" s="3">
        <v>3</v>
      </c>
      <c r="R86" s="3"/>
      <c r="S86" s="3"/>
      <c r="T86" s="3"/>
      <c r="U86" s="3"/>
      <c r="V86" s="3"/>
      <c r="W86" t="s">
        <v>119</v>
      </c>
      <c r="X86" t="s">
        <v>187</v>
      </c>
      <c r="AA86" t="s">
        <v>133</v>
      </c>
      <c r="AB86" t="s">
        <v>82</v>
      </c>
      <c r="AC86" t="s">
        <v>189</v>
      </c>
      <c r="AF86" t="s">
        <v>82</v>
      </c>
      <c r="AK86" t="s">
        <v>83</v>
      </c>
      <c r="AL86" t="s">
        <v>639</v>
      </c>
      <c r="AM86" t="s">
        <v>745</v>
      </c>
      <c r="AN86" t="s">
        <v>498</v>
      </c>
      <c r="AO86" t="s">
        <v>812</v>
      </c>
      <c r="AP86" t="s">
        <v>813</v>
      </c>
      <c r="AQ86" t="s">
        <v>646</v>
      </c>
      <c r="AR86" t="s">
        <v>814</v>
      </c>
      <c r="AS86" t="s">
        <v>815</v>
      </c>
      <c r="BG86">
        <v>4</v>
      </c>
      <c r="BH86">
        <v>4</v>
      </c>
      <c r="BI86" t="s">
        <v>816</v>
      </c>
      <c r="BJ86" t="s">
        <v>817</v>
      </c>
      <c r="BL86" s="4">
        <v>338365.65970000002</v>
      </c>
      <c r="BM86" s="4">
        <v>6297136.0203999998</v>
      </c>
      <c r="BN86" t="s">
        <v>95</v>
      </c>
      <c r="BP86" t="s">
        <v>818</v>
      </c>
      <c r="BQ86" t="s">
        <v>156</v>
      </c>
      <c r="BR86" t="s">
        <v>97</v>
      </c>
      <c r="BS86" t="s">
        <v>98</v>
      </c>
    </row>
    <row r="87" spans="1:71" x14ac:dyDescent="0.35">
      <c r="A87" t="s">
        <v>126</v>
      </c>
      <c r="B87" t="str">
        <f>_xlfn.XLOOKUP(E87,[1]L407!E:E,[1]L407!A:A)</f>
        <v>S/OPERACIÓN</v>
      </c>
      <c r="C87" t="b">
        <f t="shared" si="1"/>
        <v>1</v>
      </c>
      <c r="D87" t="s">
        <v>127</v>
      </c>
      <c r="E87">
        <v>292</v>
      </c>
      <c r="F87" t="s">
        <v>73</v>
      </c>
      <c r="H87" t="s">
        <v>819</v>
      </c>
      <c r="I87" t="s">
        <v>820</v>
      </c>
      <c r="K87" t="s">
        <v>821</v>
      </c>
      <c r="M87" t="s">
        <v>457</v>
      </c>
      <c r="N87" t="s">
        <v>822</v>
      </c>
      <c r="O87" s="3" t="s">
        <v>79</v>
      </c>
      <c r="P87" s="3">
        <v>2</v>
      </c>
      <c r="Q87" s="3">
        <v>4</v>
      </c>
      <c r="R87" s="3"/>
      <c r="S87" s="3"/>
      <c r="T87" s="3"/>
      <c r="U87" s="3"/>
      <c r="V87" s="3"/>
      <c r="W87" t="s">
        <v>119</v>
      </c>
      <c r="X87" t="s">
        <v>232</v>
      </c>
      <c r="AA87" t="s">
        <v>303</v>
      </c>
      <c r="AF87" t="s">
        <v>83</v>
      </c>
      <c r="AK87" t="s">
        <v>83</v>
      </c>
      <c r="AL87" t="s">
        <v>515</v>
      </c>
      <c r="AM87" t="s">
        <v>558</v>
      </c>
      <c r="AN87" t="s">
        <v>538</v>
      </c>
      <c r="AO87" t="s">
        <v>550</v>
      </c>
      <c r="AP87" t="s">
        <v>551</v>
      </c>
      <c r="AQ87" t="s">
        <v>559</v>
      </c>
      <c r="AR87" t="s">
        <v>541</v>
      </c>
      <c r="AS87" t="s">
        <v>459</v>
      </c>
      <c r="AT87" t="s">
        <v>560</v>
      </c>
      <c r="BG87">
        <v>2</v>
      </c>
      <c r="BI87" t="s">
        <v>823</v>
      </c>
      <c r="BJ87" t="s">
        <v>93</v>
      </c>
      <c r="BL87" s="4">
        <v>348564.9192</v>
      </c>
      <c r="BM87" s="4">
        <v>6285842.5186999999</v>
      </c>
      <c r="BN87" t="s">
        <v>474</v>
      </c>
      <c r="BR87" t="s">
        <v>97</v>
      </c>
      <c r="BS87" t="s">
        <v>98</v>
      </c>
    </row>
    <row r="88" spans="1:71" x14ac:dyDescent="0.35">
      <c r="A88" t="s">
        <v>71</v>
      </c>
      <c r="B88" t="str">
        <f>_xlfn.XLOOKUP(E88,[1]L407!E:E,[1]L407!A:A)</f>
        <v>OPERATIVA</v>
      </c>
      <c r="C88" t="b">
        <f t="shared" si="1"/>
        <v>1</v>
      </c>
      <c r="D88" t="s">
        <v>127</v>
      </c>
      <c r="E88">
        <v>296</v>
      </c>
      <c r="F88" t="s">
        <v>73</v>
      </c>
      <c r="H88" t="s">
        <v>824</v>
      </c>
      <c r="I88" t="s">
        <v>825</v>
      </c>
      <c r="J88" t="s">
        <v>826</v>
      </c>
      <c r="K88" t="s">
        <v>827</v>
      </c>
      <c r="L88" t="s">
        <v>828</v>
      </c>
      <c r="M88" t="s">
        <v>196</v>
      </c>
      <c r="N88" t="s">
        <v>829</v>
      </c>
      <c r="O88" s="3" t="s">
        <v>73</v>
      </c>
      <c r="P88" s="3">
        <v>5</v>
      </c>
      <c r="Q88" s="3"/>
      <c r="R88" s="3"/>
      <c r="S88" s="3"/>
      <c r="T88" s="3"/>
      <c r="U88" s="3"/>
      <c r="V88" s="3"/>
      <c r="W88" t="s">
        <v>119</v>
      </c>
      <c r="X88" t="s">
        <v>187</v>
      </c>
      <c r="AA88" t="s">
        <v>133</v>
      </c>
      <c r="AB88" t="s">
        <v>82</v>
      </c>
      <c r="AC88" t="s">
        <v>189</v>
      </c>
      <c r="AF88" t="s">
        <v>82</v>
      </c>
      <c r="AK88" t="s">
        <v>83</v>
      </c>
      <c r="AL88" t="s">
        <v>639</v>
      </c>
      <c r="AM88" t="s">
        <v>640</v>
      </c>
      <c r="AN88" t="s">
        <v>641</v>
      </c>
      <c r="AO88" t="s">
        <v>642</v>
      </c>
      <c r="AP88" t="s">
        <v>644</v>
      </c>
      <c r="AQ88" t="s">
        <v>643</v>
      </c>
      <c r="AR88" t="s">
        <v>645</v>
      </c>
      <c r="AS88" t="s">
        <v>646</v>
      </c>
      <c r="AT88" t="s">
        <v>647</v>
      </c>
      <c r="AU88" t="s">
        <v>830</v>
      </c>
      <c r="BG88">
        <v>4</v>
      </c>
      <c r="BH88">
        <v>4</v>
      </c>
      <c r="BI88" t="s">
        <v>823</v>
      </c>
      <c r="BJ88" t="s">
        <v>831</v>
      </c>
      <c r="BL88" s="4">
        <v>351574.79639999999</v>
      </c>
      <c r="BM88" s="4">
        <v>6296069.7903000005</v>
      </c>
      <c r="BN88" t="s">
        <v>381</v>
      </c>
      <c r="BQ88" t="s">
        <v>156</v>
      </c>
      <c r="BR88" t="s">
        <v>97</v>
      </c>
      <c r="BS88" t="s">
        <v>98</v>
      </c>
    </row>
    <row r="89" spans="1:71" x14ac:dyDescent="0.35">
      <c r="A89" t="s">
        <v>71</v>
      </c>
      <c r="B89" t="str">
        <f>_xlfn.XLOOKUP(E89,[1]L407!E:E,[1]L407!A:A)</f>
        <v>OPERATIVA</v>
      </c>
      <c r="C89" t="b">
        <f t="shared" si="1"/>
        <v>1</v>
      </c>
      <c r="D89" t="s">
        <v>127</v>
      </c>
      <c r="E89">
        <v>297</v>
      </c>
      <c r="F89" t="s">
        <v>73</v>
      </c>
      <c r="H89" t="s">
        <v>832</v>
      </c>
      <c r="I89" t="s">
        <v>833</v>
      </c>
      <c r="K89" t="s">
        <v>834</v>
      </c>
      <c r="M89" t="s">
        <v>144</v>
      </c>
      <c r="N89" t="s">
        <v>835</v>
      </c>
      <c r="O89" s="3" t="s">
        <v>73</v>
      </c>
      <c r="P89" s="3">
        <v>5</v>
      </c>
      <c r="Q89" s="3"/>
      <c r="R89" s="3"/>
      <c r="S89" s="3"/>
      <c r="T89" s="3"/>
      <c r="U89" s="3"/>
      <c r="V89" s="3"/>
      <c r="W89" t="s">
        <v>80</v>
      </c>
      <c r="X89" t="s">
        <v>147</v>
      </c>
      <c r="AA89" t="s">
        <v>221</v>
      </c>
      <c r="AF89" t="s">
        <v>83</v>
      </c>
      <c r="AK89" t="s">
        <v>83</v>
      </c>
      <c r="AL89" t="s">
        <v>836</v>
      </c>
      <c r="AM89" t="s">
        <v>837</v>
      </c>
      <c r="AN89" t="s">
        <v>838</v>
      </c>
      <c r="AO89" t="s">
        <v>839</v>
      </c>
      <c r="BG89">
        <v>3</v>
      </c>
      <c r="BH89">
        <v>3</v>
      </c>
      <c r="BI89" t="s">
        <v>840</v>
      </c>
      <c r="BJ89" t="s">
        <v>840</v>
      </c>
      <c r="BL89" s="4">
        <v>346251.46072178899</v>
      </c>
      <c r="BM89" s="4">
        <v>6299460.0662990501</v>
      </c>
      <c r="BN89" t="s">
        <v>841</v>
      </c>
      <c r="BP89" t="s">
        <v>842</v>
      </c>
      <c r="BQ89" t="s">
        <v>96</v>
      </c>
      <c r="BR89" t="s">
        <v>97</v>
      </c>
      <c r="BS89" t="s">
        <v>98</v>
      </c>
    </row>
    <row r="90" spans="1:71" x14ac:dyDescent="0.35">
      <c r="A90" t="s">
        <v>71</v>
      </c>
      <c r="B90" t="str">
        <f>_xlfn.XLOOKUP(E90,[1]L407!E:E,[1]L407!A:A)</f>
        <v>OPERATIVA</v>
      </c>
      <c r="C90" t="b">
        <f t="shared" si="1"/>
        <v>1</v>
      </c>
      <c r="D90" t="s">
        <v>127</v>
      </c>
      <c r="E90">
        <v>300</v>
      </c>
      <c r="F90" t="s">
        <v>73</v>
      </c>
      <c r="H90" t="s">
        <v>843</v>
      </c>
      <c r="I90" t="s">
        <v>844</v>
      </c>
      <c r="K90" t="s">
        <v>845</v>
      </c>
      <c r="M90" t="s">
        <v>144</v>
      </c>
      <c r="N90" t="s">
        <v>846</v>
      </c>
      <c r="O90" s="3" t="s">
        <v>79</v>
      </c>
      <c r="P90" s="3">
        <v>3</v>
      </c>
      <c r="Q90" s="3">
        <v>2</v>
      </c>
      <c r="R90" s="3">
        <v>4</v>
      </c>
      <c r="S90" s="3"/>
      <c r="T90" s="3"/>
      <c r="U90" s="3"/>
      <c r="V90" s="3"/>
      <c r="Y90" t="s">
        <v>171</v>
      </c>
      <c r="Z90" t="s">
        <v>132</v>
      </c>
      <c r="AA90" t="s">
        <v>188</v>
      </c>
      <c r="AF90" t="s">
        <v>83</v>
      </c>
      <c r="AK90" t="s">
        <v>83</v>
      </c>
      <c r="AL90" t="s">
        <v>605</v>
      </c>
      <c r="AM90" t="s">
        <v>604</v>
      </c>
      <c r="AN90" t="s">
        <v>847</v>
      </c>
      <c r="AO90" t="s">
        <v>489</v>
      </c>
      <c r="AP90" t="s">
        <v>492</v>
      </c>
      <c r="AQ90" t="s">
        <v>490</v>
      </c>
      <c r="AR90" t="s">
        <v>798</v>
      </c>
      <c r="AS90" t="s">
        <v>848</v>
      </c>
      <c r="BG90">
        <v>2</v>
      </c>
      <c r="BH90">
        <v>2</v>
      </c>
      <c r="BI90" t="s">
        <v>849</v>
      </c>
      <c r="BJ90" t="s">
        <v>831</v>
      </c>
      <c r="BL90" s="4">
        <v>346834.5</v>
      </c>
      <c r="BM90" s="4">
        <v>6294804.7599999998</v>
      </c>
      <c r="BN90" t="s">
        <v>381</v>
      </c>
      <c r="BQ90" t="s">
        <v>96</v>
      </c>
      <c r="BR90" t="s">
        <v>97</v>
      </c>
      <c r="BS90" t="s">
        <v>98</v>
      </c>
    </row>
    <row r="91" spans="1:71" x14ac:dyDescent="0.35">
      <c r="A91" t="s">
        <v>71</v>
      </c>
      <c r="B91" t="str">
        <f>_xlfn.XLOOKUP(E91,[1]L407!E:E,[1]L407!A:A)</f>
        <v>OPERATIVA</v>
      </c>
      <c r="C91" t="b">
        <f t="shared" si="1"/>
        <v>1</v>
      </c>
      <c r="D91" t="s">
        <v>127</v>
      </c>
      <c r="E91">
        <v>303</v>
      </c>
      <c r="F91" t="s">
        <v>73</v>
      </c>
      <c r="H91" t="s">
        <v>850</v>
      </c>
      <c r="I91" t="s">
        <v>851</v>
      </c>
      <c r="K91" t="s">
        <v>852</v>
      </c>
      <c r="M91" t="s">
        <v>617</v>
      </c>
      <c r="N91" t="s">
        <v>853</v>
      </c>
      <c r="O91" s="3" t="s">
        <v>79</v>
      </c>
      <c r="P91" s="3">
        <v>3</v>
      </c>
      <c r="Q91" s="3">
        <v>4</v>
      </c>
      <c r="R91" s="3"/>
      <c r="S91" s="3"/>
      <c r="T91" s="3"/>
      <c r="U91" s="3"/>
      <c r="V91" s="3"/>
      <c r="W91" t="s">
        <v>103</v>
      </c>
      <c r="X91" t="s">
        <v>147</v>
      </c>
      <c r="AA91" t="s">
        <v>334</v>
      </c>
      <c r="AF91" t="s">
        <v>83</v>
      </c>
      <c r="AK91" t="s">
        <v>83</v>
      </c>
      <c r="AL91" t="s">
        <v>854</v>
      </c>
      <c r="AM91" t="s">
        <v>855</v>
      </c>
      <c r="AN91" t="s">
        <v>622</v>
      </c>
      <c r="AO91" t="s">
        <v>856</v>
      </c>
      <c r="AP91" t="s">
        <v>857</v>
      </c>
      <c r="BG91">
        <v>1</v>
      </c>
      <c r="BH91">
        <v>1</v>
      </c>
      <c r="BI91" t="s">
        <v>858</v>
      </c>
      <c r="BJ91" t="s">
        <v>205</v>
      </c>
      <c r="BL91" s="4">
        <v>343688.30540000001</v>
      </c>
      <c r="BM91" s="4">
        <v>6280859.6701999996</v>
      </c>
      <c r="BN91" t="s">
        <v>859</v>
      </c>
      <c r="BQ91" t="s">
        <v>96</v>
      </c>
      <c r="BR91" t="s">
        <v>97</v>
      </c>
      <c r="BS91" t="s">
        <v>98</v>
      </c>
    </row>
    <row r="92" spans="1:71" x14ac:dyDescent="0.35">
      <c r="A92" t="s">
        <v>71</v>
      </c>
      <c r="B92" t="str">
        <f>_xlfn.XLOOKUP(E92,[1]L407!E:E,[1]L407!A:A)</f>
        <v>OPERATIVA</v>
      </c>
      <c r="C92" t="b">
        <f t="shared" si="1"/>
        <v>1</v>
      </c>
      <c r="D92" t="s">
        <v>127</v>
      </c>
      <c r="E92">
        <v>304</v>
      </c>
      <c r="F92" t="s">
        <v>73</v>
      </c>
      <c r="H92" t="s">
        <v>860</v>
      </c>
      <c r="I92" t="s">
        <v>861</v>
      </c>
      <c r="K92" t="s">
        <v>862</v>
      </c>
      <c r="M92" t="s">
        <v>617</v>
      </c>
      <c r="N92" t="s">
        <v>863</v>
      </c>
      <c r="O92" s="3" t="s">
        <v>79</v>
      </c>
      <c r="P92" s="3">
        <v>3</v>
      </c>
      <c r="Q92" s="3">
        <v>4</v>
      </c>
      <c r="R92" s="3"/>
      <c r="S92" s="3"/>
      <c r="T92" s="3"/>
      <c r="U92" s="3"/>
      <c r="V92" s="3"/>
      <c r="W92" t="s">
        <v>103</v>
      </c>
      <c r="X92" t="s">
        <v>147</v>
      </c>
      <c r="AA92" t="s">
        <v>334</v>
      </c>
      <c r="AF92" t="s">
        <v>83</v>
      </c>
      <c r="AK92" t="s">
        <v>83</v>
      </c>
      <c r="AL92" t="s">
        <v>854</v>
      </c>
      <c r="AM92" t="s">
        <v>855</v>
      </c>
      <c r="AN92" t="s">
        <v>622</v>
      </c>
      <c r="AO92" t="s">
        <v>856</v>
      </c>
      <c r="AP92" t="s">
        <v>857</v>
      </c>
      <c r="BG92">
        <v>1</v>
      </c>
      <c r="BH92">
        <v>1</v>
      </c>
      <c r="BI92" t="s">
        <v>858</v>
      </c>
      <c r="BJ92" t="s">
        <v>205</v>
      </c>
      <c r="BL92" s="4">
        <v>343735.92119999998</v>
      </c>
      <c r="BM92" s="4">
        <v>6281098.6502999999</v>
      </c>
      <c r="BN92" t="s">
        <v>859</v>
      </c>
      <c r="BQ92" t="s">
        <v>96</v>
      </c>
      <c r="BR92" t="s">
        <v>97</v>
      </c>
      <c r="BS92" t="s">
        <v>98</v>
      </c>
    </row>
    <row r="93" spans="1:71" x14ac:dyDescent="0.35">
      <c r="A93" t="s">
        <v>71</v>
      </c>
      <c r="B93" t="str">
        <f>_xlfn.XLOOKUP(E93,[1]L407!E:E,[1]L407!A:A)</f>
        <v>OPERATIVA</v>
      </c>
      <c r="C93" t="b">
        <f t="shared" si="1"/>
        <v>1</v>
      </c>
      <c r="D93" t="s">
        <v>127</v>
      </c>
      <c r="E93">
        <v>305</v>
      </c>
      <c r="F93" t="s">
        <v>73</v>
      </c>
      <c r="H93" t="s">
        <v>864</v>
      </c>
      <c r="I93" t="s">
        <v>865</v>
      </c>
      <c r="K93" t="s">
        <v>866</v>
      </c>
      <c r="M93" t="s">
        <v>617</v>
      </c>
      <c r="N93" t="s">
        <v>867</v>
      </c>
      <c r="O93" s="3" t="s">
        <v>79</v>
      </c>
      <c r="P93" s="3">
        <v>3</v>
      </c>
      <c r="Q93" s="3">
        <v>4</v>
      </c>
      <c r="R93" s="3"/>
      <c r="S93" s="3"/>
      <c r="T93" s="3"/>
      <c r="U93" s="3"/>
      <c r="V93" s="3"/>
      <c r="W93" t="s">
        <v>103</v>
      </c>
      <c r="X93" t="s">
        <v>147</v>
      </c>
      <c r="AA93" t="s">
        <v>334</v>
      </c>
      <c r="AF93" t="s">
        <v>83</v>
      </c>
      <c r="AK93" t="s">
        <v>83</v>
      </c>
      <c r="AL93" t="s">
        <v>854</v>
      </c>
      <c r="AM93" t="s">
        <v>624</v>
      </c>
      <c r="AN93" t="s">
        <v>857</v>
      </c>
      <c r="BG93">
        <v>2</v>
      </c>
      <c r="BH93">
        <v>2</v>
      </c>
      <c r="BI93" t="s">
        <v>858</v>
      </c>
      <c r="BJ93" t="s">
        <v>858</v>
      </c>
      <c r="BL93" s="4">
        <v>343997.65350000001</v>
      </c>
      <c r="BM93" s="4">
        <v>6281031.3625999996</v>
      </c>
      <c r="BN93" t="s">
        <v>95</v>
      </c>
      <c r="BP93" t="s">
        <v>868</v>
      </c>
      <c r="BQ93" t="s">
        <v>96</v>
      </c>
      <c r="BR93" t="s">
        <v>97</v>
      </c>
      <c r="BS93" t="s">
        <v>98</v>
      </c>
    </row>
    <row r="94" spans="1:71" x14ac:dyDescent="0.35">
      <c r="A94" t="s">
        <v>71</v>
      </c>
      <c r="B94" t="str">
        <f>_xlfn.XLOOKUP(E94,[1]L407!E:E,[1]L407!A:A)</f>
        <v>OPERATIVA</v>
      </c>
      <c r="C94" t="b">
        <f t="shared" si="1"/>
        <v>1</v>
      </c>
      <c r="D94" t="s">
        <v>127</v>
      </c>
      <c r="E94">
        <v>306</v>
      </c>
      <c r="F94" t="s">
        <v>73</v>
      </c>
      <c r="H94" t="s">
        <v>869</v>
      </c>
      <c r="I94" t="s">
        <v>870</v>
      </c>
      <c r="K94" t="s">
        <v>871</v>
      </c>
      <c r="M94" t="s">
        <v>356</v>
      </c>
      <c r="N94" t="s">
        <v>872</v>
      </c>
      <c r="O94" s="3" t="s">
        <v>79</v>
      </c>
      <c r="P94" s="3">
        <v>2</v>
      </c>
      <c r="Q94" s="3">
        <v>3</v>
      </c>
      <c r="R94" s="3">
        <v>4</v>
      </c>
      <c r="S94" s="3"/>
      <c r="T94" s="3"/>
      <c r="U94" s="3"/>
      <c r="V94" s="3"/>
      <c r="W94" t="s">
        <v>119</v>
      </c>
      <c r="X94" t="s">
        <v>232</v>
      </c>
      <c r="AA94" t="s">
        <v>303</v>
      </c>
      <c r="AF94" t="s">
        <v>83</v>
      </c>
      <c r="AK94" t="s">
        <v>83</v>
      </c>
      <c r="AL94" t="s">
        <v>873</v>
      </c>
      <c r="AM94" t="s">
        <v>874</v>
      </c>
      <c r="AN94" t="s">
        <v>875</v>
      </c>
      <c r="AO94" t="s">
        <v>876</v>
      </c>
      <c r="AP94" t="s">
        <v>857</v>
      </c>
      <c r="BG94">
        <v>2</v>
      </c>
      <c r="BH94">
        <v>2</v>
      </c>
      <c r="BI94" t="s">
        <v>858</v>
      </c>
      <c r="BJ94" t="s">
        <v>877</v>
      </c>
      <c r="BL94" s="4">
        <v>345455.49839999998</v>
      </c>
      <c r="BM94" s="4">
        <v>6287834.6375000002</v>
      </c>
      <c r="BN94" t="s">
        <v>878</v>
      </c>
      <c r="BP94" t="s">
        <v>879</v>
      </c>
      <c r="BQ94" t="s">
        <v>96</v>
      </c>
      <c r="BR94" t="s">
        <v>97</v>
      </c>
      <c r="BS94" t="s">
        <v>98</v>
      </c>
    </row>
    <row r="95" spans="1:71" x14ac:dyDescent="0.35">
      <c r="A95" t="s">
        <v>71</v>
      </c>
      <c r="B95" t="str">
        <f>_xlfn.XLOOKUP(E95,[1]L407!E:E,[1]L407!A:A)</f>
        <v>OPERATIVA</v>
      </c>
      <c r="C95" t="b">
        <f t="shared" si="1"/>
        <v>1</v>
      </c>
      <c r="D95" t="s">
        <v>72</v>
      </c>
      <c r="E95">
        <v>307</v>
      </c>
      <c r="F95" t="s">
        <v>73</v>
      </c>
      <c r="H95" t="s">
        <v>880</v>
      </c>
      <c r="I95" t="s">
        <v>881</v>
      </c>
      <c r="K95" t="s">
        <v>882</v>
      </c>
      <c r="M95" t="s">
        <v>218</v>
      </c>
      <c r="N95" t="s">
        <v>883</v>
      </c>
      <c r="O95" s="3" t="s">
        <v>79</v>
      </c>
      <c r="P95" s="3">
        <v>8</v>
      </c>
      <c r="Q95" s="3">
        <v>5</v>
      </c>
      <c r="R95" s="3"/>
      <c r="S95" s="3"/>
      <c r="T95" s="3"/>
      <c r="U95" s="3"/>
      <c r="V95" s="3"/>
      <c r="Y95" t="s">
        <v>427</v>
      </c>
      <c r="Z95" t="s">
        <v>187</v>
      </c>
      <c r="AA95" t="s">
        <v>334</v>
      </c>
      <c r="AF95" t="s">
        <v>83</v>
      </c>
      <c r="AK95" t="s">
        <v>83</v>
      </c>
      <c r="AL95" t="s">
        <v>500</v>
      </c>
      <c r="AM95" t="s">
        <v>884</v>
      </c>
      <c r="AN95" t="s">
        <v>497</v>
      </c>
      <c r="BG95">
        <v>2</v>
      </c>
      <c r="BH95">
        <v>2</v>
      </c>
      <c r="BI95" t="s">
        <v>885</v>
      </c>
      <c r="BJ95" t="s">
        <v>759</v>
      </c>
      <c r="BL95" s="4">
        <v>342856.46870000003</v>
      </c>
      <c r="BM95" s="4">
        <v>6297192.2588</v>
      </c>
      <c r="BN95" t="s">
        <v>886</v>
      </c>
      <c r="BP95" t="s">
        <v>887</v>
      </c>
      <c r="BQ95" t="s">
        <v>96</v>
      </c>
      <c r="BR95" t="s">
        <v>97</v>
      </c>
      <c r="BS95" t="s">
        <v>98</v>
      </c>
    </row>
    <row r="96" spans="1:71" x14ac:dyDescent="0.35">
      <c r="A96" t="s">
        <v>71</v>
      </c>
      <c r="B96" t="str">
        <f>_xlfn.XLOOKUP(E96,[1]L407!E:E,[1]L407!A:A)</f>
        <v>OPERATIVA</v>
      </c>
      <c r="C96" t="b">
        <f t="shared" si="1"/>
        <v>1</v>
      </c>
      <c r="D96" t="s">
        <v>127</v>
      </c>
      <c r="E96">
        <v>311</v>
      </c>
      <c r="F96" t="s">
        <v>73</v>
      </c>
      <c r="H96" t="s">
        <v>888</v>
      </c>
      <c r="I96" t="s">
        <v>889</v>
      </c>
      <c r="K96" t="s">
        <v>890</v>
      </c>
      <c r="M96" t="s">
        <v>891</v>
      </c>
      <c r="N96" t="s">
        <v>892</v>
      </c>
      <c r="O96" s="3" t="s">
        <v>79</v>
      </c>
      <c r="P96" s="3">
        <v>3</v>
      </c>
      <c r="Q96" s="3">
        <v>8</v>
      </c>
      <c r="R96" s="3">
        <v>11</v>
      </c>
      <c r="S96" s="3">
        <v>13</v>
      </c>
      <c r="T96" s="3"/>
      <c r="U96" s="3"/>
      <c r="V96" s="3"/>
      <c r="W96" t="s">
        <v>103</v>
      </c>
      <c r="X96" t="s">
        <v>147</v>
      </c>
      <c r="AA96" t="s">
        <v>334</v>
      </c>
      <c r="AF96" t="s">
        <v>83</v>
      </c>
      <c r="AK96" t="s">
        <v>83</v>
      </c>
      <c r="AL96" t="s">
        <v>893</v>
      </c>
      <c r="AM96" t="s">
        <v>894</v>
      </c>
      <c r="AN96" t="s">
        <v>895</v>
      </c>
      <c r="AO96" t="s">
        <v>896</v>
      </c>
      <c r="AP96" t="s">
        <v>897</v>
      </c>
      <c r="AQ96" t="s">
        <v>898</v>
      </c>
      <c r="AR96" t="s">
        <v>899</v>
      </c>
      <c r="AS96" t="s">
        <v>900</v>
      </c>
      <c r="AT96" t="s">
        <v>137</v>
      </c>
      <c r="AU96" t="s">
        <v>508</v>
      </c>
      <c r="AV96" t="s">
        <v>901</v>
      </c>
      <c r="AW96" t="s">
        <v>902</v>
      </c>
      <c r="BG96">
        <v>2</v>
      </c>
      <c r="BH96">
        <v>2</v>
      </c>
      <c r="BI96" t="s">
        <v>903</v>
      </c>
      <c r="BJ96" t="s">
        <v>765</v>
      </c>
      <c r="BL96" s="4">
        <v>336470.63589999999</v>
      </c>
      <c r="BM96" s="4">
        <v>6307136.5652999999</v>
      </c>
      <c r="BN96" t="s">
        <v>381</v>
      </c>
      <c r="BQ96" t="s">
        <v>96</v>
      </c>
      <c r="BR96" t="s">
        <v>97</v>
      </c>
      <c r="BS96" t="s">
        <v>98</v>
      </c>
    </row>
    <row r="97" spans="1:71" x14ac:dyDescent="0.35">
      <c r="A97" t="s">
        <v>71</v>
      </c>
      <c r="B97" t="str">
        <f>_xlfn.XLOOKUP(E97,[1]L407!E:E,[1]L407!A:A)</f>
        <v>OPERATIVA</v>
      </c>
      <c r="C97" t="b">
        <f t="shared" si="1"/>
        <v>1</v>
      </c>
      <c r="D97" t="s">
        <v>127</v>
      </c>
      <c r="E97">
        <v>313</v>
      </c>
      <c r="F97" t="s">
        <v>73</v>
      </c>
      <c r="H97" t="s">
        <v>904</v>
      </c>
      <c r="I97" t="s">
        <v>905</v>
      </c>
      <c r="K97" t="s">
        <v>906</v>
      </c>
      <c r="M97" t="s">
        <v>891</v>
      </c>
      <c r="N97" t="s">
        <v>907</v>
      </c>
      <c r="O97" s="3" t="s">
        <v>79</v>
      </c>
      <c r="P97" s="3">
        <v>3</v>
      </c>
      <c r="Q97" s="3">
        <v>11</v>
      </c>
      <c r="R97" s="3"/>
      <c r="S97" s="3"/>
      <c r="T97" s="3"/>
      <c r="U97" s="3"/>
      <c r="V97" s="3"/>
      <c r="W97" t="s">
        <v>103</v>
      </c>
      <c r="X97" t="s">
        <v>147</v>
      </c>
      <c r="AA97" t="s">
        <v>334</v>
      </c>
      <c r="AF97" t="s">
        <v>83</v>
      </c>
      <c r="AK97" t="s">
        <v>83</v>
      </c>
      <c r="AL97" t="s">
        <v>894</v>
      </c>
      <c r="AM97" t="s">
        <v>895</v>
      </c>
      <c r="AN97" t="s">
        <v>908</v>
      </c>
      <c r="AO97" t="s">
        <v>909</v>
      </c>
      <c r="AP97" t="s">
        <v>138</v>
      </c>
      <c r="AQ97" t="s">
        <v>910</v>
      </c>
      <c r="BG97">
        <v>1</v>
      </c>
      <c r="BH97">
        <v>1</v>
      </c>
      <c r="BI97" t="s">
        <v>903</v>
      </c>
      <c r="BJ97" t="s">
        <v>903</v>
      </c>
      <c r="BL97" s="4">
        <v>336810.1642</v>
      </c>
      <c r="BM97" s="4">
        <v>6307192.5352999996</v>
      </c>
      <c r="BN97" t="s">
        <v>95</v>
      </c>
      <c r="BO97" t="s">
        <v>313</v>
      </c>
      <c r="BP97" t="s">
        <v>95</v>
      </c>
      <c r="BQ97" t="s">
        <v>96</v>
      </c>
      <c r="BR97" t="s">
        <v>97</v>
      </c>
      <c r="BS97" t="s">
        <v>98</v>
      </c>
    </row>
    <row r="98" spans="1:71" x14ac:dyDescent="0.35">
      <c r="A98" t="s">
        <v>71</v>
      </c>
      <c r="B98" t="str">
        <f>_xlfn.XLOOKUP(E98,[1]L407!E:E,[1]L407!A:A)</f>
        <v>OPERATIVA</v>
      </c>
      <c r="C98" t="b">
        <f t="shared" si="1"/>
        <v>1</v>
      </c>
      <c r="D98" t="s">
        <v>127</v>
      </c>
      <c r="E98">
        <v>316</v>
      </c>
      <c r="F98" t="s">
        <v>73</v>
      </c>
      <c r="H98" t="s">
        <v>911</v>
      </c>
      <c r="I98" t="s">
        <v>912</v>
      </c>
      <c r="K98" t="s">
        <v>913</v>
      </c>
      <c r="M98" t="s">
        <v>891</v>
      </c>
      <c r="N98" t="s">
        <v>914</v>
      </c>
      <c r="O98" s="3" t="s">
        <v>79</v>
      </c>
      <c r="P98" s="3">
        <v>3</v>
      </c>
      <c r="Q98" s="3">
        <v>11</v>
      </c>
      <c r="R98" s="3">
        <v>13</v>
      </c>
      <c r="S98" s="3"/>
      <c r="T98" s="3"/>
      <c r="U98" s="3"/>
      <c r="V98" s="3"/>
      <c r="W98" t="s">
        <v>103</v>
      </c>
      <c r="X98" t="s">
        <v>147</v>
      </c>
      <c r="AA98" t="s">
        <v>334</v>
      </c>
      <c r="AF98" t="s">
        <v>83</v>
      </c>
      <c r="AK98" t="s">
        <v>83</v>
      </c>
      <c r="AL98" t="s">
        <v>893</v>
      </c>
      <c r="AM98" t="s">
        <v>897</v>
      </c>
      <c r="AN98" t="s">
        <v>900</v>
      </c>
      <c r="AO98" t="s">
        <v>137</v>
      </c>
      <c r="AP98" t="s">
        <v>508</v>
      </c>
      <c r="AQ98" t="s">
        <v>902</v>
      </c>
      <c r="BG98">
        <v>1</v>
      </c>
      <c r="BH98">
        <v>1</v>
      </c>
      <c r="BI98" t="s">
        <v>903</v>
      </c>
      <c r="BJ98" t="s">
        <v>903</v>
      </c>
      <c r="BL98" s="4">
        <v>337337.83</v>
      </c>
      <c r="BM98" s="4">
        <v>6307327.8799999999</v>
      </c>
      <c r="BN98" t="s">
        <v>95</v>
      </c>
      <c r="BQ98" t="s">
        <v>915</v>
      </c>
      <c r="BR98" t="s">
        <v>97</v>
      </c>
      <c r="BS98" t="s">
        <v>98</v>
      </c>
    </row>
    <row r="99" spans="1:71" x14ac:dyDescent="0.35">
      <c r="A99" t="s">
        <v>71</v>
      </c>
      <c r="B99" t="str">
        <f>_xlfn.XLOOKUP(E99,[1]L407!E:E,[1]L407!A:A)</f>
        <v>OPERATIVA</v>
      </c>
      <c r="C99" t="b">
        <f t="shared" si="1"/>
        <v>1</v>
      </c>
      <c r="D99" t="s">
        <v>127</v>
      </c>
      <c r="E99">
        <v>319</v>
      </c>
      <c r="F99" t="s">
        <v>73</v>
      </c>
      <c r="H99" t="s">
        <v>916</v>
      </c>
      <c r="I99" t="s">
        <v>917</v>
      </c>
      <c r="K99" t="s">
        <v>918</v>
      </c>
      <c r="M99" t="s">
        <v>169</v>
      </c>
      <c r="N99" t="s">
        <v>919</v>
      </c>
      <c r="O99" s="3" t="s">
        <v>73</v>
      </c>
      <c r="P99" s="3">
        <v>5</v>
      </c>
      <c r="Q99" s="3"/>
      <c r="R99" s="3"/>
      <c r="S99" s="3"/>
      <c r="T99" s="3"/>
      <c r="U99" s="3"/>
      <c r="V99" s="3"/>
      <c r="W99" t="s">
        <v>119</v>
      </c>
      <c r="X99" t="s">
        <v>187</v>
      </c>
      <c r="AA99" t="s">
        <v>133</v>
      </c>
      <c r="AB99" t="s">
        <v>82</v>
      </c>
      <c r="AC99" t="s">
        <v>189</v>
      </c>
      <c r="AF99" t="s">
        <v>82</v>
      </c>
      <c r="AK99" t="s">
        <v>83</v>
      </c>
      <c r="AL99" t="s">
        <v>920</v>
      </c>
      <c r="AM99" t="s">
        <v>921</v>
      </c>
      <c r="BG99">
        <v>2</v>
      </c>
      <c r="BH99">
        <v>2</v>
      </c>
      <c r="BI99" t="s">
        <v>885</v>
      </c>
      <c r="BJ99" t="s">
        <v>885</v>
      </c>
      <c r="BL99" s="4">
        <v>338221.33689999999</v>
      </c>
      <c r="BM99" s="4">
        <v>6298031.4727999996</v>
      </c>
      <c r="BN99" t="s">
        <v>381</v>
      </c>
      <c r="BO99" t="s">
        <v>95</v>
      </c>
      <c r="BP99" t="s">
        <v>922</v>
      </c>
      <c r="BQ99" t="s">
        <v>156</v>
      </c>
      <c r="BR99" t="s">
        <v>97</v>
      </c>
      <c r="BS99" t="s">
        <v>98</v>
      </c>
    </row>
    <row r="100" spans="1:71" x14ac:dyDescent="0.35">
      <c r="A100" t="s">
        <v>71</v>
      </c>
      <c r="B100" t="str">
        <f>_xlfn.XLOOKUP(E100,[1]L407!E:E,[1]L407!A:A)</f>
        <v>OPERATIVA</v>
      </c>
      <c r="C100" t="b">
        <f t="shared" si="1"/>
        <v>1</v>
      </c>
      <c r="D100" t="s">
        <v>127</v>
      </c>
      <c r="E100">
        <v>322</v>
      </c>
      <c r="F100" t="s">
        <v>73</v>
      </c>
      <c r="H100" t="s">
        <v>923</v>
      </c>
      <c r="I100" t="s">
        <v>924</v>
      </c>
      <c r="K100" t="s">
        <v>925</v>
      </c>
      <c r="M100" t="s">
        <v>144</v>
      </c>
      <c r="N100" t="s">
        <v>926</v>
      </c>
      <c r="O100" s="3" t="s">
        <v>79</v>
      </c>
      <c r="P100" s="3">
        <v>3</v>
      </c>
      <c r="Q100" s="3">
        <v>2</v>
      </c>
      <c r="R100" s="3"/>
      <c r="S100" s="3"/>
      <c r="T100" s="3"/>
      <c r="U100" s="3"/>
      <c r="V100" s="3"/>
      <c r="Y100" t="s">
        <v>189</v>
      </c>
      <c r="Z100" t="s">
        <v>187</v>
      </c>
      <c r="AA100" t="s">
        <v>303</v>
      </c>
      <c r="AF100" t="s">
        <v>83</v>
      </c>
      <c r="AK100" t="s">
        <v>83</v>
      </c>
      <c r="AL100" t="s">
        <v>134</v>
      </c>
      <c r="AM100" t="s">
        <v>135</v>
      </c>
      <c r="AN100" t="s">
        <v>927</v>
      </c>
      <c r="AO100" t="s">
        <v>669</v>
      </c>
      <c r="AP100" t="s">
        <v>137</v>
      </c>
      <c r="AQ100" t="s">
        <v>138</v>
      </c>
      <c r="BG100">
        <v>2</v>
      </c>
      <c r="BH100">
        <v>2</v>
      </c>
      <c r="BI100" t="s">
        <v>928</v>
      </c>
      <c r="BJ100" t="s">
        <v>928</v>
      </c>
      <c r="BL100" s="4">
        <v>346770.74</v>
      </c>
      <c r="BM100" s="4">
        <v>6299176.5199999996</v>
      </c>
      <c r="BN100" t="s">
        <v>113</v>
      </c>
      <c r="BP100" t="s">
        <v>95</v>
      </c>
      <c r="BQ100" t="s">
        <v>96</v>
      </c>
      <c r="BR100" t="s">
        <v>97</v>
      </c>
      <c r="BS100" t="s">
        <v>98</v>
      </c>
    </row>
    <row r="101" spans="1:71" x14ac:dyDescent="0.35">
      <c r="A101" t="s">
        <v>71</v>
      </c>
      <c r="B101" t="str">
        <f>_xlfn.XLOOKUP(E101,[1]L407!E:E,[1]L407!A:A)</f>
        <v>OPERATIVA</v>
      </c>
      <c r="C101" t="b">
        <f t="shared" si="1"/>
        <v>1</v>
      </c>
      <c r="D101" t="s">
        <v>127</v>
      </c>
      <c r="E101">
        <v>323</v>
      </c>
      <c r="F101" t="s">
        <v>73</v>
      </c>
      <c r="H101" t="s">
        <v>929</v>
      </c>
      <c r="I101" t="s">
        <v>930</v>
      </c>
      <c r="K101" t="s">
        <v>931</v>
      </c>
      <c r="M101" t="s">
        <v>144</v>
      </c>
      <c r="N101" t="s">
        <v>932</v>
      </c>
      <c r="O101" s="3" t="s">
        <v>79</v>
      </c>
      <c r="P101" s="3">
        <v>3</v>
      </c>
      <c r="Q101" s="3">
        <v>2</v>
      </c>
      <c r="R101" s="3"/>
      <c r="S101" s="3"/>
      <c r="T101" s="3"/>
      <c r="U101" s="3"/>
      <c r="V101" s="3"/>
      <c r="Y101" t="s">
        <v>189</v>
      </c>
      <c r="Z101" t="s">
        <v>187</v>
      </c>
      <c r="AA101" t="s">
        <v>303</v>
      </c>
      <c r="AF101" t="s">
        <v>83</v>
      </c>
      <c r="AK101" t="s">
        <v>83</v>
      </c>
      <c r="AL101" t="s">
        <v>669</v>
      </c>
      <c r="AM101" t="s">
        <v>138</v>
      </c>
      <c r="AN101" t="s">
        <v>137</v>
      </c>
      <c r="AO101" t="s">
        <v>927</v>
      </c>
      <c r="BG101">
        <v>2</v>
      </c>
      <c r="BH101">
        <v>2</v>
      </c>
      <c r="BI101" t="s">
        <v>928</v>
      </c>
      <c r="BJ101" t="s">
        <v>369</v>
      </c>
      <c r="BL101" s="4">
        <v>346519.71</v>
      </c>
      <c r="BM101" s="4">
        <v>6299141.5999999996</v>
      </c>
      <c r="BN101" t="s">
        <v>113</v>
      </c>
      <c r="BP101" t="s">
        <v>95</v>
      </c>
      <c r="BQ101" t="s">
        <v>96</v>
      </c>
      <c r="BR101" t="s">
        <v>97</v>
      </c>
      <c r="BS101" t="s">
        <v>98</v>
      </c>
    </row>
    <row r="102" spans="1:71" x14ac:dyDescent="0.35">
      <c r="A102" t="s">
        <v>71</v>
      </c>
      <c r="B102" t="str">
        <f>_xlfn.XLOOKUP(E102,[1]L407!E:E,[1]L407!A:A)</f>
        <v>OPERATIVA</v>
      </c>
      <c r="C102" t="b">
        <f t="shared" si="1"/>
        <v>1</v>
      </c>
      <c r="D102" t="s">
        <v>127</v>
      </c>
      <c r="E102">
        <v>325</v>
      </c>
      <c r="F102" t="s">
        <v>73</v>
      </c>
      <c r="H102" t="s">
        <v>933</v>
      </c>
      <c r="I102" t="s">
        <v>934</v>
      </c>
      <c r="K102" t="s">
        <v>935</v>
      </c>
      <c r="M102" t="s">
        <v>144</v>
      </c>
      <c r="N102" t="s">
        <v>936</v>
      </c>
      <c r="O102" s="3" t="s">
        <v>73</v>
      </c>
      <c r="P102" s="3">
        <v>3</v>
      </c>
      <c r="Q102" s="3"/>
      <c r="R102" s="3"/>
      <c r="S102" s="3"/>
      <c r="T102" s="3"/>
      <c r="U102" s="3"/>
      <c r="V102" s="3"/>
      <c r="W102" t="s">
        <v>103</v>
      </c>
      <c r="X102" t="s">
        <v>132</v>
      </c>
      <c r="AA102" t="s">
        <v>133</v>
      </c>
      <c r="AF102" t="s">
        <v>83</v>
      </c>
      <c r="AK102" t="s">
        <v>83</v>
      </c>
      <c r="AL102" t="s">
        <v>134</v>
      </c>
      <c r="AM102" t="s">
        <v>135</v>
      </c>
      <c r="AN102" t="s">
        <v>137</v>
      </c>
      <c r="AO102" t="s">
        <v>927</v>
      </c>
      <c r="AP102" t="s">
        <v>138</v>
      </c>
      <c r="BG102">
        <v>2</v>
      </c>
      <c r="BH102">
        <v>2</v>
      </c>
      <c r="BI102" t="s">
        <v>928</v>
      </c>
      <c r="BJ102" t="s">
        <v>928</v>
      </c>
      <c r="BL102" s="4">
        <v>345790.3</v>
      </c>
      <c r="BM102" s="4">
        <v>6299034.6600000001</v>
      </c>
      <c r="BN102" t="s">
        <v>95</v>
      </c>
      <c r="BP102" t="s">
        <v>95</v>
      </c>
      <c r="BQ102" t="s">
        <v>96</v>
      </c>
      <c r="BR102" t="s">
        <v>97</v>
      </c>
      <c r="BS102" t="s">
        <v>98</v>
      </c>
    </row>
    <row r="103" spans="1:71" x14ac:dyDescent="0.35">
      <c r="A103" t="s">
        <v>71</v>
      </c>
      <c r="B103" t="str">
        <f>_xlfn.XLOOKUP(E103,[1]L407!E:E,[1]L407!A:A)</f>
        <v>OPERATIVA</v>
      </c>
      <c r="C103" t="b">
        <f t="shared" si="1"/>
        <v>1</v>
      </c>
      <c r="D103" t="s">
        <v>72</v>
      </c>
      <c r="E103">
        <v>329</v>
      </c>
      <c r="F103" t="s">
        <v>73</v>
      </c>
      <c r="H103" t="s">
        <v>937</v>
      </c>
      <c r="I103" t="s">
        <v>938</v>
      </c>
      <c r="K103" t="s">
        <v>939</v>
      </c>
      <c r="M103" t="s">
        <v>415</v>
      </c>
      <c r="N103" t="s">
        <v>940</v>
      </c>
      <c r="O103" s="3" t="s">
        <v>79</v>
      </c>
      <c r="P103" s="3">
        <v>12</v>
      </c>
      <c r="Q103" s="3">
        <v>8</v>
      </c>
      <c r="R103" s="3">
        <v>7</v>
      </c>
      <c r="S103" s="3"/>
      <c r="T103" s="3"/>
      <c r="U103" s="3"/>
      <c r="V103" s="3"/>
      <c r="W103" t="s">
        <v>103</v>
      </c>
      <c r="X103" t="s">
        <v>232</v>
      </c>
      <c r="Y103" t="s">
        <v>189</v>
      </c>
      <c r="Z103" t="s">
        <v>172</v>
      </c>
      <c r="AA103" t="s">
        <v>105</v>
      </c>
      <c r="AF103" t="s">
        <v>83</v>
      </c>
      <c r="AK103" t="s">
        <v>83</v>
      </c>
      <c r="AL103" t="s">
        <v>941</v>
      </c>
      <c r="AM103" t="s">
        <v>233</v>
      </c>
      <c r="AN103" t="s">
        <v>234</v>
      </c>
      <c r="AO103" t="s">
        <v>235</v>
      </c>
      <c r="BG103">
        <v>1</v>
      </c>
      <c r="BH103">
        <v>1</v>
      </c>
      <c r="BI103" t="s">
        <v>942</v>
      </c>
      <c r="BJ103" t="s">
        <v>112</v>
      </c>
      <c r="BL103" s="4">
        <v>341576.76409999997</v>
      </c>
      <c r="BM103" s="4">
        <v>6302530.5252999999</v>
      </c>
      <c r="BN103" t="s">
        <v>474</v>
      </c>
      <c r="BQ103" t="s">
        <v>96</v>
      </c>
      <c r="BR103" t="s">
        <v>97</v>
      </c>
      <c r="BS103" t="s">
        <v>98</v>
      </c>
    </row>
    <row r="104" spans="1:71" x14ac:dyDescent="0.35">
      <c r="A104" t="s">
        <v>71</v>
      </c>
      <c r="B104" t="str">
        <f>_xlfn.XLOOKUP(E104,[1]L407!E:E,[1]L407!A:A)</f>
        <v>OPERATIVA</v>
      </c>
      <c r="C104" t="b">
        <f t="shared" si="1"/>
        <v>1</v>
      </c>
      <c r="D104" t="s">
        <v>127</v>
      </c>
      <c r="E104">
        <v>332</v>
      </c>
      <c r="F104" t="s">
        <v>73</v>
      </c>
      <c r="H104" t="s">
        <v>943</v>
      </c>
      <c r="I104" t="s">
        <v>944</v>
      </c>
      <c r="K104" t="s">
        <v>945</v>
      </c>
      <c r="M104" t="s">
        <v>318</v>
      </c>
      <c r="N104" t="s">
        <v>946</v>
      </c>
      <c r="O104" s="3" t="s">
        <v>73</v>
      </c>
      <c r="P104" s="3">
        <v>3</v>
      </c>
      <c r="Q104" s="3"/>
      <c r="R104" s="3"/>
      <c r="S104" s="3"/>
      <c r="T104" s="3"/>
      <c r="U104" s="3"/>
      <c r="V104" s="3"/>
      <c r="W104" t="s">
        <v>103</v>
      </c>
      <c r="X104" t="s">
        <v>147</v>
      </c>
      <c r="AA104" t="s">
        <v>334</v>
      </c>
      <c r="AF104" t="s">
        <v>83</v>
      </c>
      <c r="AK104" t="s">
        <v>83</v>
      </c>
      <c r="AL104" t="s">
        <v>947</v>
      </c>
      <c r="AM104" t="s">
        <v>948</v>
      </c>
      <c r="AN104" t="s">
        <v>949</v>
      </c>
      <c r="AO104" t="s">
        <v>950</v>
      </c>
      <c r="AP104" t="s">
        <v>951</v>
      </c>
      <c r="AQ104" t="s">
        <v>952</v>
      </c>
      <c r="AR104" t="s">
        <v>953</v>
      </c>
      <c r="BG104">
        <v>2</v>
      </c>
      <c r="BH104">
        <v>2</v>
      </c>
      <c r="BI104" t="s">
        <v>954</v>
      </c>
      <c r="BJ104" t="s">
        <v>205</v>
      </c>
      <c r="BL104" s="4">
        <v>333001.64669999998</v>
      </c>
      <c r="BM104" s="4">
        <v>6291013.7089</v>
      </c>
      <c r="BN104" t="s">
        <v>859</v>
      </c>
      <c r="BQ104" t="s">
        <v>96</v>
      </c>
      <c r="BR104" t="s">
        <v>97</v>
      </c>
      <c r="BS104" t="s">
        <v>98</v>
      </c>
    </row>
    <row r="105" spans="1:71" x14ac:dyDescent="0.35">
      <c r="A105" t="s">
        <v>71</v>
      </c>
      <c r="B105" t="str">
        <f>_xlfn.XLOOKUP(E105,[1]L407!E:E,[1]L407!A:A)</f>
        <v>OPERATIVA</v>
      </c>
      <c r="C105" t="b">
        <f t="shared" si="1"/>
        <v>1</v>
      </c>
      <c r="D105" t="s">
        <v>127</v>
      </c>
      <c r="E105">
        <v>334</v>
      </c>
      <c r="F105" t="s">
        <v>79</v>
      </c>
      <c r="G105" s="3" t="s">
        <v>955</v>
      </c>
      <c r="H105" t="s">
        <v>956</v>
      </c>
      <c r="I105" t="s">
        <v>354</v>
      </c>
      <c r="K105" t="s">
        <v>355</v>
      </c>
      <c r="M105" t="s">
        <v>356</v>
      </c>
      <c r="N105" t="s">
        <v>357</v>
      </c>
      <c r="O105" s="3" t="s">
        <v>73</v>
      </c>
      <c r="P105" s="3">
        <v>3</v>
      </c>
      <c r="Q105" s="3"/>
      <c r="R105" s="3"/>
      <c r="S105" s="3"/>
      <c r="T105" s="3"/>
      <c r="U105" s="3"/>
      <c r="V105" s="3"/>
      <c r="Y105" t="s">
        <v>189</v>
      </c>
      <c r="Z105" t="s">
        <v>187</v>
      </c>
      <c r="AA105" t="s">
        <v>303</v>
      </c>
      <c r="AB105" t="s">
        <v>232</v>
      </c>
      <c r="AC105" t="s">
        <v>957</v>
      </c>
      <c r="AF105" t="s">
        <v>82</v>
      </c>
      <c r="AG105" t="s">
        <v>232</v>
      </c>
      <c r="AH105" t="s">
        <v>358</v>
      </c>
      <c r="AK105" t="s">
        <v>82</v>
      </c>
      <c r="AL105" t="s">
        <v>958</v>
      </c>
      <c r="AM105" t="s">
        <v>959</v>
      </c>
      <c r="AN105" t="s">
        <v>960</v>
      </c>
      <c r="AO105" t="s">
        <v>408</v>
      </c>
      <c r="AP105" t="s">
        <v>961</v>
      </c>
      <c r="BG105">
        <v>2</v>
      </c>
      <c r="BH105">
        <v>2</v>
      </c>
      <c r="BI105" t="s">
        <v>962</v>
      </c>
      <c r="BJ105" t="s">
        <v>963</v>
      </c>
      <c r="BL105" s="4">
        <v>345796.06</v>
      </c>
      <c r="BM105" s="4">
        <v>6290172.75</v>
      </c>
      <c r="BN105" t="s">
        <v>381</v>
      </c>
      <c r="BQ105" t="s">
        <v>363</v>
      </c>
      <c r="BR105" t="s">
        <v>97</v>
      </c>
      <c r="BS105" t="s">
        <v>98</v>
      </c>
    </row>
    <row r="106" spans="1:71" x14ac:dyDescent="0.35">
      <c r="A106" t="s">
        <v>71</v>
      </c>
      <c r="B106" t="str">
        <f>_xlfn.XLOOKUP(E106,[1]L407!E:E,[1]L407!A:A)</f>
        <v>OPERATIVA</v>
      </c>
      <c r="C106" t="b">
        <f t="shared" si="1"/>
        <v>1</v>
      </c>
      <c r="D106" t="s">
        <v>72</v>
      </c>
      <c r="E106">
        <v>335</v>
      </c>
      <c r="F106" t="s">
        <v>73</v>
      </c>
      <c r="H106" t="s">
        <v>964</v>
      </c>
      <c r="I106" t="s">
        <v>965</v>
      </c>
      <c r="K106" t="s">
        <v>966</v>
      </c>
      <c r="M106" t="s">
        <v>967</v>
      </c>
      <c r="N106" t="s">
        <v>968</v>
      </c>
      <c r="O106" s="3" t="s">
        <v>79</v>
      </c>
      <c r="P106" s="3">
        <v>10</v>
      </c>
      <c r="Q106" s="3">
        <v>9</v>
      </c>
      <c r="R106" s="3">
        <v>2</v>
      </c>
      <c r="S106" s="3"/>
      <c r="T106" s="3"/>
      <c r="U106" s="3"/>
      <c r="V106" s="3"/>
      <c r="Y106" t="s">
        <v>320</v>
      </c>
      <c r="Z106" t="s">
        <v>132</v>
      </c>
      <c r="AA106" t="s">
        <v>418</v>
      </c>
      <c r="AF106" t="s">
        <v>83</v>
      </c>
      <c r="AK106" t="s">
        <v>83</v>
      </c>
      <c r="AL106" t="s">
        <v>969</v>
      </c>
      <c r="AM106" t="s">
        <v>970</v>
      </c>
      <c r="AN106" t="s">
        <v>971</v>
      </c>
      <c r="AO106" t="s">
        <v>972</v>
      </c>
      <c r="AP106" t="s">
        <v>973</v>
      </c>
      <c r="AQ106" t="s">
        <v>974</v>
      </c>
      <c r="AR106" t="s">
        <v>467</v>
      </c>
      <c r="AS106" t="s">
        <v>975</v>
      </c>
      <c r="AT106" t="s">
        <v>976</v>
      </c>
      <c r="AU106" t="s">
        <v>338</v>
      </c>
      <c r="AV106" t="s">
        <v>469</v>
      </c>
      <c r="AW106" t="s">
        <v>977</v>
      </c>
      <c r="AX106" t="s">
        <v>978</v>
      </c>
      <c r="AY106" t="s">
        <v>979</v>
      </c>
      <c r="BG106">
        <v>2</v>
      </c>
      <c r="BH106">
        <v>2</v>
      </c>
      <c r="BI106" t="s">
        <v>980</v>
      </c>
      <c r="BJ106" t="s">
        <v>289</v>
      </c>
      <c r="BL106" s="4">
        <v>353641.9167</v>
      </c>
      <c r="BM106" s="4">
        <v>6280976.9877000004</v>
      </c>
      <c r="BN106" t="s">
        <v>381</v>
      </c>
      <c r="BQ106" t="s">
        <v>96</v>
      </c>
      <c r="BR106" t="s">
        <v>97</v>
      </c>
      <c r="BS106" t="s">
        <v>98</v>
      </c>
    </row>
    <row r="107" spans="1:71" x14ac:dyDescent="0.35">
      <c r="A107" t="s">
        <v>71</v>
      </c>
      <c r="B107" t="str">
        <f>_xlfn.XLOOKUP(E107,[1]L407!E:E,[1]L407!A:A)</f>
        <v>OPERATIVA</v>
      </c>
      <c r="C107" t="b">
        <f t="shared" si="1"/>
        <v>1</v>
      </c>
      <c r="D107" t="s">
        <v>127</v>
      </c>
      <c r="E107">
        <v>336</v>
      </c>
      <c r="F107" t="s">
        <v>73</v>
      </c>
      <c r="H107" t="s">
        <v>981</v>
      </c>
      <c r="I107" t="s">
        <v>982</v>
      </c>
      <c r="K107" t="s">
        <v>983</v>
      </c>
      <c r="M107" t="s">
        <v>457</v>
      </c>
      <c r="N107" t="s">
        <v>984</v>
      </c>
      <c r="O107" s="3" t="s">
        <v>73</v>
      </c>
      <c r="P107" s="3">
        <v>3</v>
      </c>
      <c r="Q107" s="3"/>
      <c r="R107" s="3"/>
      <c r="S107" s="3"/>
      <c r="T107" s="3"/>
      <c r="U107" s="3"/>
      <c r="V107" s="3"/>
      <c r="W107" t="s">
        <v>103</v>
      </c>
      <c r="X107" t="s">
        <v>187</v>
      </c>
      <c r="AA107" t="s">
        <v>320</v>
      </c>
      <c r="AF107" t="s">
        <v>83</v>
      </c>
      <c r="AK107" t="s">
        <v>83</v>
      </c>
      <c r="AL107" t="s">
        <v>985</v>
      </c>
      <c r="AM107" t="s">
        <v>986</v>
      </c>
      <c r="AN107" t="s">
        <v>987</v>
      </c>
      <c r="BG107">
        <v>2</v>
      </c>
      <c r="BH107">
        <v>2</v>
      </c>
      <c r="BI107" t="s">
        <v>988</v>
      </c>
      <c r="BJ107" t="s">
        <v>164</v>
      </c>
      <c r="BL107" s="4">
        <v>348312.63579999999</v>
      </c>
      <c r="BM107" s="4">
        <v>6287277.4819999998</v>
      </c>
      <c r="BN107" t="s">
        <v>95</v>
      </c>
      <c r="BP107" t="s">
        <v>95</v>
      </c>
      <c r="BQ107" t="s">
        <v>96</v>
      </c>
      <c r="BR107" t="s">
        <v>97</v>
      </c>
      <c r="BS107" t="s">
        <v>98</v>
      </c>
    </row>
    <row r="108" spans="1:71" x14ac:dyDescent="0.35">
      <c r="A108" t="s">
        <v>71</v>
      </c>
      <c r="B108" t="str">
        <f>_xlfn.XLOOKUP(E108,[1]L407!E:E,[1]L407!A:A)</f>
        <v>OPERATIVA</v>
      </c>
      <c r="C108" t="b">
        <f t="shared" si="1"/>
        <v>1</v>
      </c>
      <c r="D108" t="s">
        <v>127</v>
      </c>
      <c r="E108">
        <v>343</v>
      </c>
      <c r="F108" t="s">
        <v>73</v>
      </c>
      <c r="H108" t="s">
        <v>989</v>
      </c>
      <c r="I108" t="s">
        <v>990</v>
      </c>
      <c r="K108" t="s">
        <v>991</v>
      </c>
      <c r="M108" t="s">
        <v>169</v>
      </c>
      <c r="N108" t="s">
        <v>992</v>
      </c>
      <c r="O108" s="3" t="s">
        <v>73</v>
      </c>
      <c r="P108" s="3">
        <v>5</v>
      </c>
      <c r="Q108" s="3"/>
      <c r="R108" s="3"/>
      <c r="S108" s="3"/>
      <c r="T108" s="3"/>
      <c r="U108" s="3"/>
      <c r="V108" s="3"/>
      <c r="W108" t="s">
        <v>119</v>
      </c>
      <c r="X108" t="s">
        <v>320</v>
      </c>
      <c r="AA108" t="s">
        <v>149</v>
      </c>
      <c r="AB108" t="s">
        <v>119</v>
      </c>
      <c r="AC108" t="s">
        <v>320</v>
      </c>
      <c r="AF108" t="s">
        <v>149</v>
      </c>
      <c r="AK108" t="s">
        <v>83</v>
      </c>
      <c r="AL108" t="s">
        <v>993</v>
      </c>
      <c r="AM108" t="s">
        <v>994</v>
      </c>
      <c r="AN108" t="s">
        <v>719</v>
      </c>
      <c r="AO108" t="s">
        <v>995</v>
      </c>
      <c r="AP108" t="s">
        <v>700</v>
      </c>
      <c r="AQ108" t="s">
        <v>996</v>
      </c>
      <c r="BG108">
        <v>2</v>
      </c>
      <c r="BH108">
        <v>2</v>
      </c>
      <c r="BI108" t="s">
        <v>997</v>
      </c>
      <c r="BJ108" t="s">
        <v>997</v>
      </c>
      <c r="BL108" s="4">
        <v>340430.44069999998</v>
      </c>
      <c r="BM108" s="4">
        <v>6296729.9896</v>
      </c>
      <c r="BN108" t="s">
        <v>182</v>
      </c>
      <c r="BO108" t="s">
        <v>998</v>
      </c>
      <c r="BP108" t="s">
        <v>999</v>
      </c>
      <c r="BQ108" t="s">
        <v>156</v>
      </c>
      <c r="BR108" t="s">
        <v>97</v>
      </c>
      <c r="BS108" t="s">
        <v>98</v>
      </c>
    </row>
    <row r="109" spans="1:71" x14ac:dyDescent="0.35">
      <c r="A109" t="s">
        <v>71</v>
      </c>
      <c r="B109" t="str">
        <f>_xlfn.XLOOKUP(E109,[1]L407!E:E,[1]L407!A:A)</f>
        <v>OPERATIVA</v>
      </c>
      <c r="C109" t="b">
        <f t="shared" si="1"/>
        <v>1</v>
      </c>
      <c r="D109" t="s">
        <v>127</v>
      </c>
      <c r="E109">
        <v>348</v>
      </c>
      <c r="F109" t="s">
        <v>73</v>
      </c>
      <c r="H109" t="s">
        <v>1000</v>
      </c>
      <c r="I109" t="s">
        <v>1001</v>
      </c>
      <c r="K109" t="s">
        <v>1002</v>
      </c>
      <c r="M109" t="s">
        <v>318</v>
      </c>
      <c r="N109" t="s">
        <v>1003</v>
      </c>
      <c r="O109" s="3" t="s">
        <v>79</v>
      </c>
      <c r="P109" s="3">
        <v>3</v>
      </c>
      <c r="Q109" s="3">
        <v>7</v>
      </c>
      <c r="R109" s="3"/>
      <c r="S109" s="3"/>
      <c r="T109" s="3"/>
      <c r="U109" s="3"/>
      <c r="V109" s="3"/>
      <c r="Y109" t="s">
        <v>133</v>
      </c>
      <c r="Z109" t="s">
        <v>132</v>
      </c>
      <c r="AA109" t="s">
        <v>103</v>
      </c>
      <c r="AF109" t="s">
        <v>83</v>
      </c>
      <c r="AK109" t="s">
        <v>83</v>
      </c>
      <c r="AL109" t="s">
        <v>271</v>
      </c>
      <c r="AM109" t="s">
        <v>273</v>
      </c>
      <c r="AN109" t="s">
        <v>1004</v>
      </c>
      <c r="BG109">
        <v>2</v>
      </c>
      <c r="BH109">
        <v>2</v>
      </c>
      <c r="BI109" t="s">
        <v>1005</v>
      </c>
      <c r="BJ109" t="s">
        <v>1005</v>
      </c>
      <c r="BL109" s="4">
        <v>336548.53833000001</v>
      </c>
      <c r="BM109" s="4">
        <v>6290896.0976799997</v>
      </c>
      <c r="BN109" t="s">
        <v>95</v>
      </c>
      <c r="BP109" t="s">
        <v>999</v>
      </c>
      <c r="BQ109" t="s">
        <v>1006</v>
      </c>
      <c r="BR109" t="s">
        <v>97</v>
      </c>
      <c r="BS109" t="s">
        <v>98</v>
      </c>
    </row>
    <row r="110" spans="1:71" x14ac:dyDescent="0.35">
      <c r="A110" t="s">
        <v>71</v>
      </c>
      <c r="B110" t="str">
        <f>_xlfn.XLOOKUP(E110,[1]L407!E:E,[1]L407!A:A)</f>
        <v>OPERATIVA</v>
      </c>
      <c r="C110" t="b">
        <f t="shared" si="1"/>
        <v>1</v>
      </c>
      <c r="D110" t="s">
        <v>127</v>
      </c>
      <c r="E110">
        <v>349</v>
      </c>
      <c r="F110" t="s">
        <v>73</v>
      </c>
      <c r="H110" t="s">
        <v>1007</v>
      </c>
      <c r="I110" t="s">
        <v>1008</v>
      </c>
      <c r="K110" t="s">
        <v>1009</v>
      </c>
      <c r="M110" t="s">
        <v>255</v>
      </c>
      <c r="N110" t="s">
        <v>1010</v>
      </c>
      <c r="O110" s="3" t="s">
        <v>73</v>
      </c>
      <c r="P110" s="3">
        <v>3</v>
      </c>
      <c r="Q110" s="3"/>
      <c r="R110" s="3"/>
      <c r="S110" s="3"/>
      <c r="T110" s="3"/>
      <c r="U110" s="3"/>
      <c r="V110" s="3"/>
      <c r="Y110" t="s">
        <v>133</v>
      </c>
      <c r="Z110" t="s">
        <v>375</v>
      </c>
      <c r="AA110" t="s">
        <v>418</v>
      </c>
      <c r="AF110" t="s">
        <v>83</v>
      </c>
      <c r="AK110" t="s">
        <v>83</v>
      </c>
      <c r="AL110" t="s">
        <v>257</v>
      </c>
      <c r="AM110" t="s">
        <v>1011</v>
      </c>
      <c r="AN110" t="s">
        <v>260</v>
      </c>
      <c r="AO110" t="s">
        <v>261</v>
      </c>
      <c r="AP110" t="s">
        <v>262</v>
      </c>
      <c r="AQ110" t="s">
        <v>1012</v>
      </c>
      <c r="AR110" t="s">
        <v>264</v>
      </c>
      <c r="AS110" t="s">
        <v>1013</v>
      </c>
      <c r="AT110" t="s">
        <v>265</v>
      </c>
      <c r="BG110">
        <v>2</v>
      </c>
      <c r="BH110">
        <v>2</v>
      </c>
      <c r="BI110" t="s">
        <v>1014</v>
      </c>
      <c r="BJ110" t="s">
        <v>1014</v>
      </c>
      <c r="BL110" s="4">
        <v>351702.14480000001</v>
      </c>
      <c r="BM110" s="4">
        <v>6289997.9381999997</v>
      </c>
      <c r="BN110" t="s">
        <v>95</v>
      </c>
      <c r="BP110" t="s">
        <v>999</v>
      </c>
      <c r="BQ110" t="s">
        <v>96</v>
      </c>
      <c r="BR110" t="s">
        <v>97</v>
      </c>
      <c r="BS110" t="s">
        <v>98</v>
      </c>
    </row>
    <row r="111" spans="1:71" x14ac:dyDescent="0.35">
      <c r="A111" t="s">
        <v>71</v>
      </c>
      <c r="B111" t="str">
        <f>_xlfn.XLOOKUP(E111,[1]L407!E:E,[1]L407!A:A)</f>
        <v>OPERATIVA</v>
      </c>
      <c r="C111" t="b">
        <f t="shared" si="1"/>
        <v>1</v>
      </c>
      <c r="D111" t="s">
        <v>127</v>
      </c>
      <c r="E111">
        <v>350</v>
      </c>
      <c r="F111" t="s">
        <v>73</v>
      </c>
      <c r="H111" t="s">
        <v>1015</v>
      </c>
      <c r="I111" t="s">
        <v>1016</v>
      </c>
      <c r="K111" t="s">
        <v>1017</v>
      </c>
      <c r="M111" t="s">
        <v>810</v>
      </c>
      <c r="N111" t="s">
        <v>1018</v>
      </c>
      <c r="O111" s="3" t="s">
        <v>73</v>
      </c>
      <c r="P111" s="3">
        <v>5</v>
      </c>
      <c r="Q111" s="3"/>
      <c r="R111" s="3"/>
      <c r="S111" s="3"/>
      <c r="T111" s="3"/>
      <c r="U111" s="3"/>
      <c r="V111" s="3"/>
      <c r="W111" t="s">
        <v>103</v>
      </c>
      <c r="X111" t="s">
        <v>172</v>
      </c>
      <c r="AA111" t="s">
        <v>171</v>
      </c>
      <c r="AB111" t="s">
        <v>103</v>
      </c>
      <c r="AC111" t="s">
        <v>172</v>
      </c>
      <c r="AF111" t="s">
        <v>171</v>
      </c>
      <c r="AK111" t="s">
        <v>83</v>
      </c>
      <c r="AL111" t="s">
        <v>1019</v>
      </c>
      <c r="AM111" t="s">
        <v>640</v>
      </c>
      <c r="AN111" t="s">
        <v>1020</v>
      </c>
      <c r="AO111" t="s">
        <v>1021</v>
      </c>
      <c r="AP111" t="s">
        <v>1022</v>
      </c>
      <c r="AQ111" t="s">
        <v>1023</v>
      </c>
      <c r="BG111">
        <v>3</v>
      </c>
      <c r="BH111">
        <v>3</v>
      </c>
      <c r="BI111" t="s">
        <v>1024</v>
      </c>
      <c r="BJ111" t="s">
        <v>831</v>
      </c>
      <c r="BL111" s="4">
        <v>338110.92739999999</v>
      </c>
      <c r="BM111" s="4">
        <v>6298072.3271000003</v>
      </c>
      <c r="BN111" t="s">
        <v>381</v>
      </c>
      <c r="BQ111" t="s">
        <v>156</v>
      </c>
      <c r="BR111" t="s">
        <v>97</v>
      </c>
      <c r="BS111" t="s">
        <v>98</v>
      </c>
    </row>
    <row r="112" spans="1:71" x14ac:dyDescent="0.35">
      <c r="A112" t="s">
        <v>71</v>
      </c>
      <c r="B112" t="str">
        <f>_xlfn.XLOOKUP(E112,[1]L407!E:E,[1]L407!A:A)</f>
        <v>OPERATIVA</v>
      </c>
      <c r="C112" t="b">
        <f t="shared" si="1"/>
        <v>1</v>
      </c>
      <c r="D112" t="s">
        <v>72</v>
      </c>
      <c r="E112">
        <v>354</v>
      </c>
      <c r="F112" t="s">
        <v>73</v>
      </c>
      <c r="H112" t="s">
        <v>1025</v>
      </c>
      <c r="I112" t="s">
        <v>1026</v>
      </c>
      <c r="K112" t="s">
        <v>1027</v>
      </c>
      <c r="M112" t="s">
        <v>230</v>
      </c>
      <c r="N112" t="s">
        <v>1028</v>
      </c>
      <c r="O112" s="3" t="s">
        <v>79</v>
      </c>
      <c r="P112" s="3">
        <v>13</v>
      </c>
      <c r="Q112" s="3">
        <v>8</v>
      </c>
      <c r="R112" s="3"/>
      <c r="S112" s="3"/>
      <c r="T112" s="3"/>
      <c r="U112" s="3"/>
      <c r="V112" s="3"/>
      <c r="W112" t="s">
        <v>119</v>
      </c>
      <c r="X112" t="s">
        <v>232</v>
      </c>
      <c r="AA112" t="s">
        <v>303</v>
      </c>
      <c r="AF112" t="s">
        <v>83</v>
      </c>
      <c r="AK112" t="s">
        <v>83</v>
      </c>
      <c r="AL112" t="s">
        <v>1029</v>
      </c>
      <c r="AM112" t="s">
        <v>1030</v>
      </c>
      <c r="AN112" t="s">
        <v>896</v>
      </c>
      <c r="AO112" t="s">
        <v>1031</v>
      </c>
      <c r="AP112" t="s">
        <v>90</v>
      </c>
      <c r="AQ112" t="s">
        <v>1032</v>
      </c>
      <c r="BG112">
        <v>3</v>
      </c>
      <c r="BH112">
        <v>2</v>
      </c>
      <c r="BI112" t="s">
        <v>1033</v>
      </c>
      <c r="BJ112" t="s">
        <v>93</v>
      </c>
      <c r="BL112" s="4">
        <v>346791.51530000003</v>
      </c>
      <c r="BM112" s="4">
        <v>6305341.8628000002</v>
      </c>
      <c r="BN112" t="s">
        <v>1034</v>
      </c>
      <c r="BO112" t="s">
        <v>313</v>
      </c>
      <c r="BP112" t="s">
        <v>1035</v>
      </c>
      <c r="BQ112" t="s">
        <v>96</v>
      </c>
      <c r="BR112" t="s">
        <v>97</v>
      </c>
      <c r="BS112" t="s">
        <v>98</v>
      </c>
    </row>
    <row r="113" spans="1:71" x14ac:dyDescent="0.35">
      <c r="A113" t="s">
        <v>71</v>
      </c>
      <c r="B113" t="str">
        <f>_xlfn.XLOOKUP(E113,[1]L407!E:E,[1]L407!A:A)</f>
        <v>OPERATIVA</v>
      </c>
      <c r="C113" t="b">
        <f t="shared" si="1"/>
        <v>1</v>
      </c>
      <c r="D113" t="s">
        <v>127</v>
      </c>
      <c r="E113">
        <v>355</v>
      </c>
      <c r="F113" t="s">
        <v>79</v>
      </c>
      <c r="G113" t="s">
        <v>1036</v>
      </c>
      <c r="H113" t="s">
        <v>1037</v>
      </c>
      <c r="I113" t="s">
        <v>1038</v>
      </c>
      <c r="K113" t="s">
        <v>1039</v>
      </c>
      <c r="M113" t="s">
        <v>255</v>
      </c>
      <c r="N113" t="s">
        <v>1040</v>
      </c>
      <c r="O113" s="3" t="s">
        <v>79</v>
      </c>
      <c r="P113" s="3">
        <v>3</v>
      </c>
      <c r="Q113" s="3">
        <v>9</v>
      </c>
      <c r="R113" s="3"/>
      <c r="S113" s="3"/>
      <c r="T113" s="3"/>
      <c r="U113" s="3"/>
      <c r="V113" s="3"/>
      <c r="W113" t="s">
        <v>119</v>
      </c>
      <c r="X113" t="s">
        <v>132</v>
      </c>
      <c r="AA113" t="s">
        <v>104</v>
      </c>
      <c r="AF113" t="s">
        <v>83</v>
      </c>
      <c r="AK113" t="s">
        <v>83</v>
      </c>
      <c r="AL113" t="s">
        <v>262</v>
      </c>
      <c r="AM113" t="s">
        <v>1041</v>
      </c>
      <c r="AN113" t="s">
        <v>1042</v>
      </c>
      <c r="AO113" t="s">
        <v>1043</v>
      </c>
      <c r="AP113" t="s">
        <v>257</v>
      </c>
      <c r="AQ113" t="s">
        <v>261</v>
      </c>
      <c r="AR113" t="s">
        <v>258</v>
      </c>
      <c r="AS113" t="s">
        <v>1044</v>
      </c>
      <c r="AT113" t="s">
        <v>260</v>
      </c>
      <c r="AU113" t="s">
        <v>264</v>
      </c>
      <c r="AV113" t="s">
        <v>265</v>
      </c>
      <c r="AW113" t="s">
        <v>1012</v>
      </c>
      <c r="AX113" t="s">
        <v>1013</v>
      </c>
      <c r="AY113" t="s">
        <v>1011</v>
      </c>
      <c r="BG113">
        <v>4</v>
      </c>
      <c r="BH113">
        <v>4</v>
      </c>
      <c r="BI113" t="s">
        <v>1045</v>
      </c>
      <c r="BJ113" t="s">
        <v>1045</v>
      </c>
      <c r="BL113" s="4">
        <v>351560.63</v>
      </c>
      <c r="BM113" s="4">
        <v>6289972.3399999999</v>
      </c>
      <c r="BN113" t="s">
        <v>95</v>
      </c>
      <c r="BO113" t="s">
        <v>1035</v>
      </c>
      <c r="BP113" t="s">
        <v>999</v>
      </c>
      <c r="BQ113" t="s">
        <v>363</v>
      </c>
      <c r="BR113" t="s">
        <v>97</v>
      </c>
      <c r="BS113" t="s">
        <v>98</v>
      </c>
    </row>
    <row r="114" spans="1:71" x14ac:dyDescent="0.35">
      <c r="A114" t="s">
        <v>126</v>
      </c>
      <c r="B114" t="str">
        <f>_xlfn.XLOOKUP(E114,[1]L407!E:E,[1]L407!A:A)</f>
        <v>S/OPERACIÓN</v>
      </c>
      <c r="C114" t="b">
        <f t="shared" si="1"/>
        <v>1</v>
      </c>
      <c r="D114" t="s">
        <v>127</v>
      </c>
      <c r="E114">
        <v>356</v>
      </c>
      <c r="F114" t="s">
        <v>73</v>
      </c>
      <c r="H114" t="s">
        <v>1046</v>
      </c>
      <c r="I114" t="s">
        <v>1047</v>
      </c>
      <c r="K114" t="s">
        <v>1048</v>
      </c>
      <c r="M114" t="s">
        <v>218</v>
      </c>
      <c r="N114" t="s">
        <v>1049</v>
      </c>
      <c r="O114" s="3" t="s">
        <v>79</v>
      </c>
      <c r="P114" s="3">
        <v>2</v>
      </c>
      <c r="Q114" s="3">
        <v>3</v>
      </c>
      <c r="R114" s="3">
        <v>7</v>
      </c>
      <c r="S114" s="3"/>
      <c r="T114" s="3"/>
      <c r="U114" s="3"/>
      <c r="V114" s="3"/>
      <c r="W114" t="s">
        <v>119</v>
      </c>
      <c r="X114" t="s">
        <v>232</v>
      </c>
      <c r="AA114" t="s">
        <v>303</v>
      </c>
      <c r="AF114" t="s">
        <v>83</v>
      </c>
      <c r="AK114" t="s">
        <v>83</v>
      </c>
      <c r="AL114" t="s">
        <v>1050</v>
      </c>
      <c r="AM114" t="s">
        <v>1051</v>
      </c>
      <c r="AN114" t="s">
        <v>1052</v>
      </c>
      <c r="AO114" t="s">
        <v>1053</v>
      </c>
      <c r="AP114" t="s">
        <v>1054</v>
      </c>
      <c r="AQ114" t="s">
        <v>1055</v>
      </c>
      <c r="AR114" t="s">
        <v>1056</v>
      </c>
      <c r="BG114">
        <v>2</v>
      </c>
      <c r="BI114" t="s">
        <v>1057</v>
      </c>
      <c r="BJ114" t="s">
        <v>1057</v>
      </c>
      <c r="BL114" s="4">
        <v>344035.91</v>
      </c>
      <c r="BM114" s="4">
        <v>6297464.7599999998</v>
      </c>
      <c r="BN114" t="s">
        <v>95</v>
      </c>
      <c r="BR114" t="s">
        <v>97</v>
      </c>
      <c r="BS114" t="s">
        <v>98</v>
      </c>
    </row>
    <row r="115" spans="1:71" x14ac:dyDescent="0.35">
      <c r="A115" t="s">
        <v>71</v>
      </c>
      <c r="B115" t="str">
        <f>_xlfn.XLOOKUP(E115,[1]L407!E:E,[1]L407!A:A)</f>
        <v>OPERATIVA</v>
      </c>
      <c r="C115" t="b">
        <f t="shared" si="1"/>
        <v>1</v>
      </c>
      <c r="D115" t="s">
        <v>72</v>
      </c>
      <c r="E115">
        <v>357</v>
      </c>
      <c r="F115" t="s">
        <v>73</v>
      </c>
      <c r="H115" t="s">
        <v>1058</v>
      </c>
      <c r="I115" t="s">
        <v>1059</v>
      </c>
      <c r="K115" t="s">
        <v>1060</v>
      </c>
      <c r="M115" t="s">
        <v>230</v>
      </c>
      <c r="N115" t="s">
        <v>1061</v>
      </c>
      <c r="O115" s="3" t="s">
        <v>79</v>
      </c>
      <c r="P115" s="3">
        <v>9</v>
      </c>
      <c r="Q115" s="3">
        <v>5</v>
      </c>
      <c r="R115" s="3"/>
      <c r="S115" s="3"/>
      <c r="T115" s="3"/>
      <c r="U115" s="3"/>
      <c r="V115" s="3"/>
      <c r="Y115" t="s">
        <v>220</v>
      </c>
      <c r="Z115" t="s">
        <v>146</v>
      </c>
      <c r="AA115" t="s">
        <v>417</v>
      </c>
      <c r="AF115" t="s">
        <v>83</v>
      </c>
      <c r="AK115" t="s">
        <v>83</v>
      </c>
      <c r="AL115" t="s">
        <v>1062</v>
      </c>
      <c r="AM115" t="s">
        <v>607</v>
      </c>
      <c r="AN115" t="s">
        <v>1063</v>
      </c>
      <c r="BG115">
        <v>2</v>
      </c>
      <c r="BH115">
        <v>2</v>
      </c>
      <c r="BI115" t="s">
        <v>730</v>
      </c>
      <c r="BJ115" t="s">
        <v>1064</v>
      </c>
      <c r="BL115" s="4">
        <v>346492.44932999997</v>
      </c>
      <c r="BM115" s="4">
        <v>6299690.8016799996</v>
      </c>
      <c r="BN115" t="s">
        <v>95</v>
      </c>
      <c r="BQ115" t="s">
        <v>96</v>
      </c>
      <c r="BR115" t="s">
        <v>97</v>
      </c>
      <c r="BS115" t="s">
        <v>98</v>
      </c>
    </row>
    <row r="116" spans="1:71" x14ac:dyDescent="0.35">
      <c r="A116" t="s">
        <v>71</v>
      </c>
      <c r="B116" t="str">
        <f>_xlfn.XLOOKUP(E116,[1]L407!E:E,[1]L407!A:A)</f>
        <v>OPERATIVA</v>
      </c>
      <c r="C116" t="b">
        <f t="shared" si="1"/>
        <v>1</v>
      </c>
      <c r="D116" t="s">
        <v>72</v>
      </c>
      <c r="E116">
        <v>359</v>
      </c>
      <c r="F116" t="s">
        <v>73</v>
      </c>
      <c r="H116" t="s">
        <v>1065</v>
      </c>
      <c r="I116" t="s">
        <v>1066</v>
      </c>
      <c r="K116" t="s">
        <v>1067</v>
      </c>
      <c r="M116" t="s">
        <v>230</v>
      </c>
      <c r="N116" t="s">
        <v>1068</v>
      </c>
      <c r="O116" s="3" t="s">
        <v>73</v>
      </c>
      <c r="P116" s="3">
        <v>8</v>
      </c>
      <c r="Q116" s="3"/>
      <c r="R116" s="3"/>
      <c r="S116" s="3"/>
      <c r="T116" s="3"/>
      <c r="U116" s="3"/>
      <c r="V116" s="3"/>
      <c r="W116" t="s">
        <v>103</v>
      </c>
      <c r="X116" t="s">
        <v>149</v>
      </c>
      <c r="AA116" t="s">
        <v>198</v>
      </c>
      <c r="AF116" t="s">
        <v>83</v>
      </c>
      <c r="AK116" t="s">
        <v>83</v>
      </c>
      <c r="AL116" t="s">
        <v>1069</v>
      </c>
      <c r="AM116" t="s">
        <v>420</v>
      </c>
      <c r="AN116" t="s">
        <v>790</v>
      </c>
      <c r="BG116">
        <v>2</v>
      </c>
      <c r="BH116">
        <v>2</v>
      </c>
      <c r="BI116" t="s">
        <v>712</v>
      </c>
      <c r="BJ116" t="s">
        <v>225</v>
      </c>
      <c r="BL116" s="4">
        <v>347044.17933000001</v>
      </c>
      <c r="BM116" s="4">
        <v>6300728.3116800003</v>
      </c>
      <c r="BN116" t="s">
        <v>440</v>
      </c>
      <c r="BQ116" t="s">
        <v>96</v>
      </c>
      <c r="BR116" t="s">
        <v>97</v>
      </c>
      <c r="BS116" t="s">
        <v>98</v>
      </c>
    </row>
    <row r="117" spans="1:71" x14ac:dyDescent="0.35">
      <c r="A117" t="s">
        <v>71</v>
      </c>
      <c r="B117" t="str">
        <f>_xlfn.XLOOKUP(E117,[1]L407!E:E,[1]L407!A:A)</f>
        <v>OPERATIVA</v>
      </c>
      <c r="C117" t="b">
        <f t="shared" si="1"/>
        <v>1</v>
      </c>
      <c r="D117" t="s">
        <v>127</v>
      </c>
      <c r="E117">
        <v>360</v>
      </c>
      <c r="F117" t="s">
        <v>73</v>
      </c>
      <c r="H117" t="s">
        <v>1070</v>
      </c>
      <c r="I117" t="s">
        <v>1071</v>
      </c>
      <c r="K117" t="s">
        <v>1072</v>
      </c>
      <c r="M117" t="s">
        <v>891</v>
      </c>
      <c r="N117" t="s">
        <v>1073</v>
      </c>
      <c r="O117" s="3" t="s">
        <v>79</v>
      </c>
      <c r="P117" s="3">
        <v>3</v>
      </c>
      <c r="Q117" s="3">
        <v>11</v>
      </c>
      <c r="R117" s="3"/>
      <c r="S117" s="3"/>
      <c r="T117" s="3"/>
      <c r="U117" s="3"/>
      <c r="V117" s="3"/>
      <c r="W117" t="s">
        <v>103</v>
      </c>
      <c r="X117" t="s">
        <v>147</v>
      </c>
      <c r="AA117" t="s">
        <v>334</v>
      </c>
      <c r="AF117" t="s">
        <v>83</v>
      </c>
      <c r="AK117" t="s">
        <v>83</v>
      </c>
      <c r="AL117" t="s">
        <v>1074</v>
      </c>
      <c r="AM117" t="s">
        <v>902</v>
      </c>
      <c r="AN117" t="s">
        <v>897</v>
      </c>
      <c r="AO117" t="s">
        <v>908</v>
      </c>
      <c r="AP117" t="s">
        <v>137</v>
      </c>
      <c r="AQ117" t="s">
        <v>910</v>
      </c>
      <c r="BG117">
        <v>1</v>
      </c>
      <c r="BH117">
        <v>1</v>
      </c>
      <c r="BI117" t="s">
        <v>654</v>
      </c>
      <c r="BJ117" t="s">
        <v>1075</v>
      </c>
      <c r="BL117" s="4">
        <v>339119.61900000001</v>
      </c>
      <c r="BM117" s="4">
        <v>6307922.8317</v>
      </c>
      <c r="BN117" t="s">
        <v>113</v>
      </c>
      <c r="BP117" t="s">
        <v>1076</v>
      </c>
      <c r="BQ117" t="s">
        <v>96</v>
      </c>
      <c r="BR117" t="s">
        <v>97</v>
      </c>
      <c r="BS117" t="s">
        <v>98</v>
      </c>
    </row>
    <row r="118" spans="1:71" x14ac:dyDescent="0.35">
      <c r="A118" t="s">
        <v>71</v>
      </c>
      <c r="B118" t="str">
        <f>_xlfn.XLOOKUP(E118,[1]L407!E:E,[1]L407!A:A)</f>
        <v>OPERATIVA</v>
      </c>
      <c r="C118" t="b">
        <f t="shared" si="1"/>
        <v>1</v>
      </c>
      <c r="D118" t="s">
        <v>72</v>
      </c>
      <c r="E118">
        <v>371</v>
      </c>
      <c r="F118" t="s">
        <v>73</v>
      </c>
      <c r="H118" t="s">
        <v>1077</v>
      </c>
      <c r="I118" t="s">
        <v>1078</v>
      </c>
      <c r="K118" t="s">
        <v>1079</v>
      </c>
      <c r="M118" t="s">
        <v>967</v>
      </c>
      <c r="N118" t="s">
        <v>1080</v>
      </c>
      <c r="O118" s="3" t="s">
        <v>79</v>
      </c>
      <c r="P118" s="3">
        <v>9</v>
      </c>
      <c r="Q118" s="3">
        <v>10</v>
      </c>
      <c r="R118" s="3"/>
      <c r="S118" s="3"/>
      <c r="T118" s="3"/>
      <c r="U118" s="3"/>
      <c r="V118" s="3"/>
      <c r="W118" t="s">
        <v>103</v>
      </c>
      <c r="X118" t="s">
        <v>376</v>
      </c>
      <c r="AA118" t="s">
        <v>189</v>
      </c>
      <c r="AF118" t="s">
        <v>83</v>
      </c>
      <c r="AK118" t="s">
        <v>83</v>
      </c>
      <c r="AL118" t="s">
        <v>1081</v>
      </c>
      <c r="AM118" t="s">
        <v>1082</v>
      </c>
      <c r="AN118" t="s">
        <v>971</v>
      </c>
      <c r="AO118" t="s">
        <v>1083</v>
      </c>
      <c r="AP118" t="s">
        <v>1084</v>
      </c>
      <c r="AQ118" t="s">
        <v>1085</v>
      </c>
      <c r="AR118" t="s">
        <v>352</v>
      </c>
      <c r="AS118" t="s">
        <v>1086</v>
      </c>
      <c r="AT118" t="s">
        <v>1087</v>
      </c>
      <c r="AU118" t="s">
        <v>1088</v>
      </c>
      <c r="AV118" t="s">
        <v>1089</v>
      </c>
      <c r="BG118">
        <v>4</v>
      </c>
      <c r="BH118">
        <v>4</v>
      </c>
      <c r="BI118" t="s">
        <v>1090</v>
      </c>
      <c r="BJ118" t="s">
        <v>800</v>
      </c>
      <c r="BL118" s="4">
        <v>353788.27862301102</v>
      </c>
      <c r="BM118" s="4">
        <v>6280015.0522427503</v>
      </c>
      <c r="BN118" t="s">
        <v>474</v>
      </c>
      <c r="BQ118" t="s">
        <v>96</v>
      </c>
      <c r="BR118" t="s">
        <v>97</v>
      </c>
      <c r="BS118" t="s">
        <v>98</v>
      </c>
    </row>
    <row r="119" spans="1:71" x14ac:dyDescent="0.35">
      <c r="A119" t="s">
        <v>71</v>
      </c>
      <c r="B119" t="str">
        <f>_xlfn.XLOOKUP(E119,[1]L407!E:E,[1]L407!A:A)</f>
        <v>OPERATIVA</v>
      </c>
      <c r="C119" t="b">
        <f t="shared" si="1"/>
        <v>1</v>
      </c>
      <c r="D119" t="s">
        <v>127</v>
      </c>
      <c r="E119">
        <v>373</v>
      </c>
      <c r="F119" t="s">
        <v>73</v>
      </c>
      <c r="H119" t="s">
        <v>1091</v>
      </c>
      <c r="I119" t="s">
        <v>1092</v>
      </c>
      <c r="K119" t="s">
        <v>1093</v>
      </c>
      <c r="M119" t="s">
        <v>318</v>
      </c>
      <c r="N119" t="s">
        <v>1094</v>
      </c>
      <c r="O119" s="3" t="s">
        <v>73</v>
      </c>
      <c r="P119" s="3">
        <v>3</v>
      </c>
      <c r="Q119" s="3"/>
      <c r="R119" s="3"/>
      <c r="S119" s="3"/>
      <c r="T119" s="3"/>
      <c r="U119" s="3"/>
      <c r="V119" s="3"/>
      <c r="W119" t="s">
        <v>103</v>
      </c>
      <c r="X119" t="s">
        <v>147</v>
      </c>
      <c r="AA119" t="s">
        <v>334</v>
      </c>
      <c r="AF119" t="s">
        <v>83</v>
      </c>
      <c r="AK119" t="s">
        <v>83</v>
      </c>
      <c r="AL119" t="s">
        <v>947</v>
      </c>
      <c r="AM119" t="s">
        <v>948</v>
      </c>
      <c r="AN119" t="s">
        <v>949</v>
      </c>
      <c r="AO119" t="s">
        <v>950</v>
      </c>
      <c r="AP119" t="s">
        <v>951</v>
      </c>
      <c r="AQ119" t="s">
        <v>952</v>
      </c>
      <c r="BG119">
        <v>1</v>
      </c>
      <c r="BH119">
        <v>1</v>
      </c>
      <c r="BI119" t="s">
        <v>1095</v>
      </c>
      <c r="BJ119" t="s">
        <v>205</v>
      </c>
      <c r="BL119" s="4">
        <v>333171.41840000002</v>
      </c>
      <c r="BM119" s="4">
        <v>6291067.3415999999</v>
      </c>
      <c r="BN119" t="s">
        <v>859</v>
      </c>
      <c r="BP119" t="s">
        <v>1096</v>
      </c>
      <c r="BQ119" t="s">
        <v>1097</v>
      </c>
      <c r="BR119" t="s">
        <v>97</v>
      </c>
      <c r="BS119" t="s">
        <v>98</v>
      </c>
    </row>
    <row r="120" spans="1:71" x14ac:dyDescent="0.35">
      <c r="A120" t="s">
        <v>71</v>
      </c>
      <c r="B120" t="str">
        <f>_xlfn.XLOOKUP(E120,[1]L407!E:E,[1]L407!A:A)</f>
        <v>OPERATIVA</v>
      </c>
      <c r="C120" t="b">
        <f t="shared" si="1"/>
        <v>1</v>
      </c>
      <c r="D120" t="s">
        <v>127</v>
      </c>
      <c r="E120">
        <v>374</v>
      </c>
      <c r="F120" t="s">
        <v>73</v>
      </c>
      <c r="H120" t="s">
        <v>1098</v>
      </c>
      <c r="I120" t="s">
        <v>1099</v>
      </c>
      <c r="K120" t="s">
        <v>1100</v>
      </c>
      <c r="M120" t="s">
        <v>318</v>
      </c>
      <c r="N120" t="s">
        <v>1101</v>
      </c>
      <c r="O120" s="3" t="s">
        <v>73</v>
      </c>
      <c r="P120" s="3">
        <v>3</v>
      </c>
      <c r="Q120" s="3"/>
      <c r="R120" s="3"/>
      <c r="S120" s="3"/>
      <c r="T120" s="3"/>
      <c r="U120" s="3"/>
      <c r="V120" s="3"/>
      <c r="W120" t="s">
        <v>103</v>
      </c>
      <c r="X120" t="s">
        <v>147</v>
      </c>
      <c r="AA120" t="s">
        <v>334</v>
      </c>
      <c r="AF120" t="s">
        <v>83</v>
      </c>
      <c r="AK120" t="s">
        <v>83</v>
      </c>
      <c r="AL120" t="s">
        <v>947</v>
      </c>
      <c r="AM120" t="s">
        <v>948</v>
      </c>
      <c r="AN120" t="s">
        <v>949</v>
      </c>
      <c r="AO120" t="s">
        <v>950</v>
      </c>
      <c r="AP120" t="s">
        <v>951</v>
      </c>
      <c r="AQ120" t="s">
        <v>953</v>
      </c>
      <c r="BG120">
        <v>1</v>
      </c>
      <c r="BH120">
        <v>1</v>
      </c>
      <c r="BI120" t="s">
        <v>1095</v>
      </c>
      <c r="BJ120" t="s">
        <v>164</v>
      </c>
      <c r="BL120" s="4">
        <v>333426.8505</v>
      </c>
      <c r="BM120" s="4">
        <v>6291159.6114999996</v>
      </c>
      <c r="BN120" t="s">
        <v>95</v>
      </c>
      <c r="BP120" t="s">
        <v>1096</v>
      </c>
      <c r="BQ120" t="s">
        <v>96</v>
      </c>
      <c r="BR120" t="s">
        <v>97</v>
      </c>
      <c r="BS120" t="s">
        <v>98</v>
      </c>
    </row>
    <row r="121" spans="1:71" x14ac:dyDescent="0.35">
      <c r="A121" t="s">
        <v>71</v>
      </c>
      <c r="B121" t="str">
        <f>_xlfn.XLOOKUP(E121,[1]L407!E:E,[1]L407!A:A)</f>
        <v>OPERATIVA</v>
      </c>
      <c r="C121" t="b">
        <f t="shared" si="1"/>
        <v>1</v>
      </c>
      <c r="D121" t="s">
        <v>127</v>
      </c>
      <c r="E121">
        <v>375</v>
      </c>
      <c r="F121" t="s">
        <v>73</v>
      </c>
      <c r="H121" t="s">
        <v>1102</v>
      </c>
      <c r="I121" t="s">
        <v>1103</v>
      </c>
      <c r="K121" t="s">
        <v>1104</v>
      </c>
      <c r="M121" t="s">
        <v>318</v>
      </c>
      <c r="N121" t="s">
        <v>1105</v>
      </c>
      <c r="O121" s="3" t="s">
        <v>79</v>
      </c>
      <c r="P121" s="3">
        <v>3</v>
      </c>
      <c r="Q121" s="3">
        <v>5</v>
      </c>
      <c r="R121" s="3"/>
      <c r="S121" s="3"/>
      <c r="T121" s="3"/>
      <c r="U121" s="3"/>
      <c r="V121" s="3"/>
      <c r="W121" t="s">
        <v>103</v>
      </c>
      <c r="X121" t="s">
        <v>147</v>
      </c>
      <c r="AA121" t="s">
        <v>334</v>
      </c>
      <c r="AF121" t="s">
        <v>83</v>
      </c>
      <c r="AK121" t="s">
        <v>83</v>
      </c>
      <c r="AL121" t="s">
        <v>947</v>
      </c>
      <c r="AM121" t="s">
        <v>948</v>
      </c>
      <c r="AN121" t="s">
        <v>949</v>
      </c>
      <c r="AO121" t="s">
        <v>950</v>
      </c>
      <c r="AP121" t="s">
        <v>951</v>
      </c>
      <c r="AQ121" t="s">
        <v>499</v>
      </c>
      <c r="AR121" t="s">
        <v>953</v>
      </c>
      <c r="BG121">
        <v>1</v>
      </c>
      <c r="BH121">
        <v>1</v>
      </c>
      <c r="BI121" t="s">
        <v>1095</v>
      </c>
      <c r="BJ121" t="s">
        <v>1106</v>
      </c>
      <c r="BL121" s="4">
        <v>333660.37900000002</v>
      </c>
      <c r="BM121" s="4">
        <v>6291239.5080000004</v>
      </c>
      <c r="BN121" t="s">
        <v>113</v>
      </c>
      <c r="BO121" t="s">
        <v>313</v>
      </c>
      <c r="BP121" t="s">
        <v>1107</v>
      </c>
      <c r="BQ121" t="s">
        <v>96</v>
      </c>
      <c r="BR121" t="s">
        <v>97</v>
      </c>
      <c r="BS121" t="s">
        <v>98</v>
      </c>
    </row>
    <row r="122" spans="1:71" x14ac:dyDescent="0.35">
      <c r="A122" t="s">
        <v>71</v>
      </c>
      <c r="B122" t="str">
        <f>_xlfn.XLOOKUP(E122,[1]L407!E:E,[1]L407!A:A)</f>
        <v>OPERATIVA</v>
      </c>
      <c r="C122" t="b">
        <f t="shared" si="1"/>
        <v>1</v>
      </c>
      <c r="D122" t="s">
        <v>127</v>
      </c>
      <c r="E122">
        <v>376</v>
      </c>
      <c r="F122" t="s">
        <v>73</v>
      </c>
      <c r="H122" t="s">
        <v>1108</v>
      </c>
      <c r="I122" t="s">
        <v>1109</v>
      </c>
      <c r="K122" t="s">
        <v>1110</v>
      </c>
      <c r="M122" t="s">
        <v>318</v>
      </c>
      <c r="N122" t="s">
        <v>1111</v>
      </c>
      <c r="O122" s="3" t="s">
        <v>79</v>
      </c>
      <c r="P122" s="3">
        <v>3</v>
      </c>
      <c r="Q122" s="3">
        <v>5</v>
      </c>
      <c r="R122" s="3"/>
      <c r="S122" s="3"/>
      <c r="T122" s="3"/>
      <c r="U122" s="3"/>
      <c r="V122" s="3"/>
      <c r="W122" t="s">
        <v>103</v>
      </c>
      <c r="X122" t="s">
        <v>147</v>
      </c>
      <c r="AA122" t="s">
        <v>334</v>
      </c>
      <c r="AF122" t="s">
        <v>83</v>
      </c>
      <c r="AK122" t="s">
        <v>83</v>
      </c>
      <c r="AL122" t="s">
        <v>947</v>
      </c>
      <c r="AM122" t="s">
        <v>948</v>
      </c>
      <c r="AN122" t="s">
        <v>949</v>
      </c>
      <c r="AO122" t="s">
        <v>950</v>
      </c>
      <c r="AP122" t="s">
        <v>951</v>
      </c>
      <c r="AQ122" t="s">
        <v>499</v>
      </c>
      <c r="AR122" t="s">
        <v>953</v>
      </c>
      <c r="BG122">
        <v>1</v>
      </c>
      <c r="BH122">
        <v>1</v>
      </c>
      <c r="BI122" t="s">
        <v>1095</v>
      </c>
      <c r="BJ122" t="s">
        <v>1095</v>
      </c>
      <c r="BL122" s="4">
        <v>333904.42</v>
      </c>
      <c r="BM122" s="4">
        <v>6291233.0530000003</v>
      </c>
      <c r="BN122" t="s">
        <v>95</v>
      </c>
      <c r="BP122" t="s">
        <v>1112</v>
      </c>
      <c r="BQ122" t="s">
        <v>96</v>
      </c>
      <c r="BR122" t="s">
        <v>97</v>
      </c>
      <c r="BS122" t="s">
        <v>98</v>
      </c>
    </row>
    <row r="123" spans="1:71" x14ac:dyDescent="0.35">
      <c r="A123" t="s">
        <v>71</v>
      </c>
      <c r="B123" t="str">
        <f>_xlfn.XLOOKUP(E123,[1]L407!E:E,[1]L407!A:A)</f>
        <v>OPERATIVA</v>
      </c>
      <c r="C123" t="b">
        <f t="shared" si="1"/>
        <v>1</v>
      </c>
      <c r="D123" t="s">
        <v>127</v>
      </c>
      <c r="E123">
        <v>377</v>
      </c>
      <c r="F123" t="s">
        <v>73</v>
      </c>
      <c r="H123" t="s">
        <v>1113</v>
      </c>
      <c r="I123" t="s">
        <v>1114</v>
      </c>
      <c r="K123" t="s">
        <v>1115</v>
      </c>
      <c r="M123" t="s">
        <v>318</v>
      </c>
      <c r="N123" t="s">
        <v>1116</v>
      </c>
      <c r="O123" s="3" t="s">
        <v>79</v>
      </c>
      <c r="P123" s="3">
        <v>3</v>
      </c>
      <c r="Q123" s="3">
        <v>5</v>
      </c>
      <c r="R123" s="3"/>
      <c r="S123" s="3"/>
      <c r="T123" s="3"/>
      <c r="U123" s="3"/>
      <c r="V123" s="3"/>
      <c r="W123" t="s">
        <v>103</v>
      </c>
      <c r="X123" t="s">
        <v>120</v>
      </c>
      <c r="AA123" t="s">
        <v>80</v>
      </c>
      <c r="AF123" t="s">
        <v>83</v>
      </c>
      <c r="AK123" t="s">
        <v>83</v>
      </c>
      <c r="AL123" t="s">
        <v>947</v>
      </c>
      <c r="AM123" t="s">
        <v>948</v>
      </c>
      <c r="AN123" t="s">
        <v>949</v>
      </c>
      <c r="AO123" t="s">
        <v>950</v>
      </c>
      <c r="AP123" t="s">
        <v>951</v>
      </c>
      <c r="AQ123" t="s">
        <v>499</v>
      </c>
      <c r="BG123">
        <v>2</v>
      </c>
      <c r="BH123">
        <v>2</v>
      </c>
      <c r="BI123" t="s">
        <v>1095</v>
      </c>
      <c r="BJ123" t="s">
        <v>1095</v>
      </c>
      <c r="BL123" s="4">
        <v>334314</v>
      </c>
      <c r="BM123" s="4">
        <v>6291069</v>
      </c>
      <c r="BN123" t="s">
        <v>95</v>
      </c>
      <c r="BO123" t="s">
        <v>999</v>
      </c>
      <c r="BP123" t="s">
        <v>1117</v>
      </c>
      <c r="BQ123" t="s">
        <v>96</v>
      </c>
      <c r="BR123" t="s">
        <v>97</v>
      </c>
      <c r="BS123" t="s">
        <v>98</v>
      </c>
    </row>
    <row r="124" spans="1:71" x14ac:dyDescent="0.35">
      <c r="A124" t="s">
        <v>71</v>
      </c>
      <c r="B124" t="str">
        <f>_xlfn.XLOOKUP(E124,[1]L407!E:E,[1]L407!A:A)</f>
        <v>OPERATIVA</v>
      </c>
      <c r="C124" t="b">
        <f t="shared" si="1"/>
        <v>1</v>
      </c>
      <c r="D124" t="s">
        <v>127</v>
      </c>
      <c r="E124">
        <v>378</v>
      </c>
      <c r="F124" t="s">
        <v>73</v>
      </c>
      <c r="H124" t="s">
        <v>1118</v>
      </c>
      <c r="I124" t="s">
        <v>1119</v>
      </c>
      <c r="K124" t="s">
        <v>1120</v>
      </c>
      <c r="M124" t="s">
        <v>318</v>
      </c>
      <c r="N124" t="s">
        <v>1121</v>
      </c>
      <c r="O124" s="3" t="s">
        <v>79</v>
      </c>
      <c r="P124" s="3">
        <v>3</v>
      </c>
      <c r="Q124" s="3">
        <v>5</v>
      </c>
      <c r="R124" s="3">
        <v>7</v>
      </c>
      <c r="S124" s="3"/>
      <c r="T124" s="3"/>
      <c r="U124" s="3"/>
      <c r="V124" s="3"/>
      <c r="W124" t="s">
        <v>103</v>
      </c>
      <c r="X124" t="s">
        <v>120</v>
      </c>
      <c r="AA124" t="s">
        <v>80</v>
      </c>
      <c r="AF124" t="s">
        <v>83</v>
      </c>
      <c r="AK124" t="s">
        <v>83</v>
      </c>
      <c r="AL124" t="s">
        <v>947</v>
      </c>
      <c r="AM124" t="s">
        <v>1122</v>
      </c>
      <c r="AN124" t="s">
        <v>948</v>
      </c>
      <c r="AO124" t="s">
        <v>1123</v>
      </c>
      <c r="AP124" t="s">
        <v>949</v>
      </c>
      <c r="AQ124" t="s">
        <v>950</v>
      </c>
      <c r="AR124" t="s">
        <v>951</v>
      </c>
      <c r="AS124" t="s">
        <v>499</v>
      </c>
      <c r="AT124" t="s">
        <v>1124</v>
      </c>
      <c r="AU124" t="s">
        <v>633</v>
      </c>
      <c r="BG124">
        <v>2</v>
      </c>
      <c r="BH124">
        <v>2</v>
      </c>
      <c r="BI124" t="s">
        <v>1095</v>
      </c>
      <c r="BJ124" t="s">
        <v>1095</v>
      </c>
      <c r="BL124" s="4">
        <v>335169.25</v>
      </c>
      <c r="BM124" s="4">
        <v>6290849.5199999996</v>
      </c>
      <c r="BN124" t="s">
        <v>95</v>
      </c>
      <c r="BO124" t="s">
        <v>95</v>
      </c>
      <c r="BP124" t="s">
        <v>1125</v>
      </c>
      <c r="BQ124" t="s">
        <v>96</v>
      </c>
      <c r="BR124" t="s">
        <v>97</v>
      </c>
      <c r="BS124" t="s">
        <v>98</v>
      </c>
    </row>
    <row r="125" spans="1:71" x14ac:dyDescent="0.35">
      <c r="A125" t="s">
        <v>71</v>
      </c>
      <c r="B125" t="str">
        <f>_xlfn.XLOOKUP(E125,[1]L407!E:E,[1]L407!A:A)</f>
        <v>OPERATIVA</v>
      </c>
      <c r="C125" t="b">
        <f t="shared" si="1"/>
        <v>1</v>
      </c>
      <c r="D125" t="s">
        <v>127</v>
      </c>
      <c r="E125">
        <v>379</v>
      </c>
      <c r="F125" t="s">
        <v>73</v>
      </c>
      <c r="H125" t="s">
        <v>1126</v>
      </c>
      <c r="I125" t="s">
        <v>1127</v>
      </c>
      <c r="K125" t="s">
        <v>1128</v>
      </c>
      <c r="M125" t="s">
        <v>617</v>
      </c>
      <c r="N125" t="s">
        <v>1129</v>
      </c>
      <c r="O125" s="3" t="s">
        <v>79</v>
      </c>
      <c r="P125" s="3">
        <v>2</v>
      </c>
      <c r="Q125" s="3">
        <v>4</v>
      </c>
      <c r="R125" s="3"/>
      <c r="S125" s="3"/>
      <c r="T125" s="3"/>
      <c r="U125" s="3"/>
      <c r="V125" s="3"/>
      <c r="Y125" t="s">
        <v>189</v>
      </c>
      <c r="Z125" t="s">
        <v>187</v>
      </c>
      <c r="AA125" t="s">
        <v>303</v>
      </c>
      <c r="AF125" t="s">
        <v>83</v>
      </c>
      <c r="AK125" t="s">
        <v>83</v>
      </c>
      <c r="AL125" t="s">
        <v>1130</v>
      </c>
      <c r="AM125" t="s">
        <v>1131</v>
      </c>
      <c r="AN125" t="s">
        <v>1132</v>
      </c>
      <c r="AO125" t="s">
        <v>1133</v>
      </c>
      <c r="BG125">
        <v>2</v>
      </c>
      <c r="BH125">
        <v>2</v>
      </c>
      <c r="BI125" t="s">
        <v>1134</v>
      </c>
      <c r="BJ125" t="s">
        <v>1134</v>
      </c>
      <c r="BL125" s="4">
        <v>341792.17460000003</v>
      </c>
      <c r="BM125" s="4">
        <v>6277201.5850999998</v>
      </c>
      <c r="BN125" t="s">
        <v>95</v>
      </c>
      <c r="BO125" t="s">
        <v>1135</v>
      </c>
      <c r="BP125" t="s">
        <v>1136</v>
      </c>
      <c r="BQ125" t="s">
        <v>96</v>
      </c>
      <c r="BR125" t="s">
        <v>97</v>
      </c>
      <c r="BS125" t="s">
        <v>98</v>
      </c>
    </row>
    <row r="126" spans="1:71" x14ac:dyDescent="0.35">
      <c r="A126" t="s">
        <v>71</v>
      </c>
      <c r="B126" t="str">
        <f>_xlfn.XLOOKUP(E126,[1]L407!E:E,[1]L407!A:A)</f>
        <v>OPERATIVA</v>
      </c>
      <c r="C126" t="b">
        <f t="shared" si="1"/>
        <v>1</v>
      </c>
      <c r="D126" t="s">
        <v>72</v>
      </c>
      <c r="E126">
        <v>385</v>
      </c>
      <c r="F126" t="s">
        <v>73</v>
      </c>
      <c r="H126" t="s">
        <v>1137</v>
      </c>
      <c r="I126" t="s">
        <v>1138</v>
      </c>
      <c r="K126" t="s">
        <v>1139</v>
      </c>
      <c r="M126" t="s">
        <v>1140</v>
      </c>
      <c r="N126" t="s">
        <v>1141</v>
      </c>
      <c r="O126" s="3" t="s">
        <v>79</v>
      </c>
      <c r="P126" s="3">
        <v>13</v>
      </c>
      <c r="Q126" s="3">
        <v>8</v>
      </c>
      <c r="R126" s="3">
        <v>9</v>
      </c>
      <c r="S126" s="3">
        <v>11</v>
      </c>
      <c r="T126" s="3">
        <v>12</v>
      </c>
      <c r="U126" s="3"/>
      <c r="V126" s="3"/>
      <c r="W126" t="s">
        <v>103</v>
      </c>
      <c r="X126" t="s">
        <v>105</v>
      </c>
      <c r="AA126" t="s">
        <v>778</v>
      </c>
      <c r="AF126" t="s">
        <v>83</v>
      </c>
      <c r="AK126" t="s">
        <v>83</v>
      </c>
      <c r="AL126" t="s">
        <v>1142</v>
      </c>
      <c r="AM126" t="s">
        <v>1143</v>
      </c>
      <c r="AN126" t="s">
        <v>428</v>
      </c>
      <c r="AO126" t="s">
        <v>1144</v>
      </c>
      <c r="AP126" t="s">
        <v>429</v>
      </c>
      <c r="AQ126" t="s">
        <v>1145</v>
      </c>
      <c r="AR126" t="s">
        <v>1146</v>
      </c>
      <c r="AS126" t="s">
        <v>1147</v>
      </c>
      <c r="AT126" t="s">
        <v>1148</v>
      </c>
      <c r="BG126">
        <v>2</v>
      </c>
      <c r="BH126">
        <v>2</v>
      </c>
      <c r="BI126" t="s">
        <v>1149</v>
      </c>
      <c r="BJ126" t="s">
        <v>93</v>
      </c>
      <c r="BL126" s="4">
        <v>347074.6888</v>
      </c>
      <c r="BM126" s="4">
        <v>6305270.3071999997</v>
      </c>
      <c r="BN126" t="s">
        <v>543</v>
      </c>
      <c r="BO126" t="s">
        <v>313</v>
      </c>
      <c r="BP126" t="s">
        <v>999</v>
      </c>
      <c r="BQ126" t="s">
        <v>96</v>
      </c>
      <c r="BR126" t="s">
        <v>97</v>
      </c>
      <c r="BS126" t="s">
        <v>98</v>
      </c>
    </row>
    <row r="127" spans="1:71" x14ac:dyDescent="0.35">
      <c r="A127" t="s">
        <v>71</v>
      </c>
      <c r="B127" t="str">
        <f>_xlfn.XLOOKUP(E127,[1]L407!E:E,[1]L407!A:A)</f>
        <v>OPERATIVA</v>
      </c>
      <c r="C127" t="b">
        <f t="shared" si="1"/>
        <v>1</v>
      </c>
      <c r="D127" t="s">
        <v>72</v>
      </c>
      <c r="E127">
        <v>386</v>
      </c>
      <c r="F127" t="s">
        <v>73</v>
      </c>
      <c r="H127" t="s">
        <v>1150</v>
      </c>
      <c r="I127" t="s">
        <v>1151</v>
      </c>
      <c r="K127" t="s">
        <v>1152</v>
      </c>
      <c r="M127" t="s">
        <v>967</v>
      </c>
      <c r="N127" t="s">
        <v>1153</v>
      </c>
      <c r="O127" s="3" t="s">
        <v>79</v>
      </c>
      <c r="P127" s="3">
        <v>10</v>
      </c>
      <c r="Q127" s="3">
        <v>9</v>
      </c>
      <c r="R127" s="3"/>
      <c r="S127" s="3"/>
      <c r="T127" s="3"/>
      <c r="U127" s="3"/>
      <c r="V127" s="3"/>
      <c r="Y127" t="s">
        <v>120</v>
      </c>
      <c r="Z127" t="s">
        <v>376</v>
      </c>
      <c r="AA127" t="s">
        <v>742</v>
      </c>
      <c r="AB127" t="s">
        <v>120</v>
      </c>
      <c r="AC127" t="s">
        <v>376</v>
      </c>
      <c r="AF127" t="s">
        <v>742</v>
      </c>
      <c r="AK127" t="s">
        <v>83</v>
      </c>
      <c r="AL127" t="s">
        <v>351</v>
      </c>
      <c r="AM127" t="s">
        <v>177</v>
      </c>
      <c r="AN127" t="s">
        <v>1154</v>
      </c>
      <c r="AO127" t="s">
        <v>350</v>
      </c>
      <c r="AP127" t="s">
        <v>352</v>
      </c>
      <c r="AQ127" t="s">
        <v>349</v>
      </c>
      <c r="AR127" t="s">
        <v>1155</v>
      </c>
      <c r="BG127">
        <v>2</v>
      </c>
      <c r="BH127">
        <v>2</v>
      </c>
      <c r="BI127" t="s">
        <v>1156</v>
      </c>
      <c r="BJ127" t="s">
        <v>341</v>
      </c>
      <c r="BL127" s="4">
        <v>355682.11320000002</v>
      </c>
      <c r="BM127" s="4">
        <v>6284530.9682</v>
      </c>
      <c r="BN127" t="s">
        <v>95</v>
      </c>
      <c r="BP127" t="s">
        <v>999</v>
      </c>
      <c r="BQ127" t="s">
        <v>156</v>
      </c>
      <c r="BR127" t="s">
        <v>97</v>
      </c>
      <c r="BS127" t="s">
        <v>98</v>
      </c>
    </row>
    <row r="128" spans="1:71" x14ac:dyDescent="0.35">
      <c r="A128" t="s">
        <v>71</v>
      </c>
      <c r="B128" t="str">
        <f>_xlfn.XLOOKUP(E128,[1]L407!E:E,[1]L407!A:A)</f>
        <v>OPERATIVA</v>
      </c>
      <c r="C128" t="b">
        <f t="shared" si="1"/>
        <v>1</v>
      </c>
      <c r="D128" t="s">
        <v>72</v>
      </c>
      <c r="E128">
        <v>388</v>
      </c>
      <c r="F128" t="s">
        <v>73</v>
      </c>
      <c r="H128" t="s">
        <v>1157</v>
      </c>
      <c r="I128" t="s">
        <v>1158</v>
      </c>
      <c r="K128" t="s">
        <v>1159</v>
      </c>
      <c r="M128" t="s">
        <v>1140</v>
      </c>
      <c r="N128" t="s">
        <v>1160</v>
      </c>
      <c r="O128" s="3" t="s">
        <v>79</v>
      </c>
      <c r="P128" s="3">
        <v>13</v>
      </c>
      <c r="Q128" s="3">
        <v>8</v>
      </c>
      <c r="R128" s="3"/>
      <c r="S128" s="3"/>
      <c r="T128" s="3"/>
      <c r="U128" s="3"/>
      <c r="V128" s="3"/>
      <c r="Y128" t="s">
        <v>480</v>
      </c>
      <c r="Z128" t="s">
        <v>132</v>
      </c>
      <c r="AA128" t="s">
        <v>105</v>
      </c>
      <c r="AF128" t="s">
        <v>83</v>
      </c>
      <c r="AK128" t="s">
        <v>83</v>
      </c>
      <c r="AL128" t="s">
        <v>787</v>
      </c>
      <c r="AM128" t="s">
        <v>429</v>
      </c>
      <c r="AN128" t="s">
        <v>792</v>
      </c>
      <c r="AO128" t="s">
        <v>1146</v>
      </c>
      <c r="AP128" t="s">
        <v>1161</v>
      </c>
      <c r="AQ128" t="s">
        <v>1148</v>
      </c>
      <c r="BG128">
        <v>2</v>
      </c>
      <c r="BH128">
        <v>2</v>
      </c>
      <c r="BI128" t="s">
        <v>1162</v>
      </c>
      <c r="BJ128" t="s">
        <v>280</v>
      </c>
      <c r="BL128" s="4">
        <v>343792.35310000001</v>
      </c>
      <c r="BM128" s="4">
        <v>6306682.3945000004</v>
      </c>
      <c r="BN128" t="s">
        <v>95</v>
      </c>
      <c r="BP128" t="s">
        <v>999</v>
      </c>
      <c r="BQ128" t="s">
        <v>96</v>
      </c>
      <c r="BR128" t="s">
        <v>97</v>
      </c>
      <c r="BS128" t="s">
        <v>98</v>
      </c>
    </row>
    <row r="129" spans="1:71" x14ac:dyDescent="0.35">
      <c r="A129" t="s">
        <v>71</v>
      </c>
      <c r="B129" t="str">
        <f>_xlfn.XLOOKUP(E129,[1]L407!E:E,[1]L407!A:A)</f>
        <v>OPERATIVA</v>
      </c>
      <c r="C129" t="b">
        <f t="shared" si="1"/>
        <v>1</v>
      </c>
      <c r="D129" t="s">
        <v>127</v>
      </c>
      <c r="E129">
        <v>390</v>
      </c>
      <c r="F129" t="s">
        <v>73</v>
      </c>
      <c r="H129" t="s">
        <v>1163</v>
      </c>
      <c r="I129" t="s">
        <v>1164</v>
      </c>
      <c r="K129" t="s">
        <v>1165</v>
      </c>
      <c r="M129" t="s">
        <v>144</v>
      </c>
      <c r="N129" t="s">
        <v>1166</v>
      </c>
      <c r="O129" s="3" t="s">
        <v>79</v>
      </c>
      <c r="P129" s="3">
        <v>3</v>
      </c>
      <c r="Q129" s="3">
        <v>5</v>
      </c>
      <c r="R129" s="3"/>
      <c r="S129" s="3"/>
      <c r="T129" s="3"/>
      <c r="U129" s="3"/>
      <c r="V129" s="3"/>
      <c r="W129" t="s">
        <v>103</v>
      </c>
      <c r="X129" t="s">
        <v>132</v>
      </c>
      <c r="AA129" t="s">
        <v>133</v>
      </c>
      <c r="AF129" t="s">
        <v>83</v>
      </c>
      <c r="AK129" t="s">
        <v>83</v>
      </c>
      <c r="AL129" t="s">
        <v>1167</v>
      </c>
      <c r="AM129" t="s">
        <v>857</v>
      </c>
      <c r="BG129">
        <v>2</v>
      </c>
      <c r="BH129">
        <v>2</v>
      </c>
      <c r="BI129" t="s">
        <v>361</v>
      </c>
      <c r="BJ129" t="s">
        <v>361</v>
      </c>
      <c r="BL129" s="4">
        <v>346127.84019999998</v>
      </c>
      <c r="BM129" s="4">
        <v>6298157.8749000002</v>
      </c>
      <c r="BN129" t="s">
        <v>95</v>
      </c>
      <c r="BP129" t="s">
        <v>999</v>
      </c>
      <c r="BQ129" t="s">
        <v>96</v>
      </c>
      <c r="BR129" t="s">
        <v>97</v>
      </c>
      <c r="BS129" t="s">
        <v>98</v>
      </c>
    </row>
    <row r="130" spans="1:71" x14ac:dyDescent="0.35">
      <c r="A130" t="s">
        <v>71</v>
      </c>
      <c r="B130" t="str">
        <f>_xlfn.XLOOKUP(E130,[1]L407!E:E,[1]L407!A:A)</f>
        <v>OPERATIVA</v>
      </c>
      <c r="C130" t="b">
        <f t="shared" ref="C130:C193" si="2">B130=A130</f>
        <v>1</v>
      </c>
      <c r="D130" t="s">
        <v>72</v>
      </c>
      <c r="E130">
        <v>392</v>
      </c>
      <c r="F130" t="s">
        <v>73</v>
      </c>
      <c r="H130" t="s">
        <v>1168</v>
      </c>
      <c r="I130" t="s">
        <v>1169</v>
      </c>
      <c r="K130" t="s">
        <v>1170</v>
      </c>
      <c r="M130" t="s">
        <v>967</v>
      </c>
      <c r="N130" t="s">
        <v>1171</v>
      </c>
      <c r="O130" s="3" t="s">
        <v>79</v>
      </c>
      <c r="P130" s="3">
        <v>9</v>
      </c>
      <c r="Q130" s="3">
        <v>2</v>
      </c>
      <c r="R130" s="3">
        <v>10</v>
      </c>
      <c r="S130" s="3"/>
      <c r="T130" s="3"/>
      <c r="U130" s="3"/>
      <c r="V130" s="3"/>
      <c r="Y130" t="s">
        <v>120</v>
      </c>
      <c r="Z130" t="s">
        <v>172</v>
      </c>
      <c r="AA130" t="s">
        <v>149</v>
      </c>
      <c r="AF130" t="s">
        <v>83</v>
      </c>
      <c r="AK130" t="s">
        <v>83</v>
      </c>
      <c r="AL130" t="s">
        <v>1052</v>
      </c>
      <c r="AM130" t="s">
        <v>1083</v>
      </c>
      <c r="AN130" t="s">
        <v>1054</v>
      </c>
      <c r="AO130" t="s">
        <v>1172</v>
      </c>
      <c r="AP130" t="s">
        <v>1089</v>
      </c>
      <c r="BG130">
        <v>2</v>
      </c>
      <c r="BH130">
        <v>2</v>
      </c>
      <c r="BI130" t="s">
        <v>1173</v>
      </c>
      <c r="BJ130" t="s">
        <v>289</v>
      </c>
      <c r="BL130" s="4">
        <v>353139.93070000003</v>
      </c>
      <c r="BM130" s="4">
        <v>6283725.5137</v>
      </c>
      <c r="BN130" t="s">
        <v>543</v>
      </c>
      <c r="BO130" t="s">
        <v>313</v>
      </c>
      <c r="BP130" t="s">
        <v>999</v>
      </c>
      <c r="BQ130" t="s">
        <v>96</v>
      </c>
      <c r="BR130" t="s">
        <v>97</v>
      </c>
      <c r="BS130" t="s">
        <v>98</v>
      </c>
    </row>
    <row r="131" spans="1:71" x14ac:dyDescent="0.35">
      <c r="A131" t="s">
        <v>71</v>
      </c>
      <c r="B131" t="str">
        <f>_xlfn.XLOOKUP(E131,[1]L407!E:E,[1]L407!A:A)</f>
        <v>OPERATIVA</v>
      </c>
      <c r="C131" t="b">
        <f t="shared" si="2"/>
        <v>1</v>
      </c>
      <c r="D131" t="s">
        <v>72</v>
      </c>
      <c r="E131">
        <v>394</v>
      </c>
      <c r="F131" t="s">
        <v>73</v>
      </c>
      <c r="H131" t="s">
        <v>1174</v>
      </c>
      <c r="I131" t="s">
        <v>1175</v>
      </c>
      <c r="K131" t="s">
        <v>1176</v>
      </c>
      <c r="M131" t="s">
        <v>967</v>
      </c>
      <c r="N131" t="s">
        <v>1177</v>
      </c>
      <c r="O131" s="3" t="s">
        <v>79</v>
      </c>
      <c r="P131" s="3">
        <v>9</v>
      </c>
      <c r="Q131" s="3">
        <v>2</v>
      </c>
      <c r="R131" s="3"/>
      <c r="S131" s="3"/>
      <c r="T131" s="3"/>
      <c r="U131" s="3"/>
      <c r="V131" s="3"/>
      <c r="W131" t="s">
        <v>119</v>
      </c>
      <c r="X131" t="s">
        <v>320</v>
      </c>
      <c r="AA131" t="s">
        <v>149</v>
      </c>
      <c r="AF131" t="s">
        <v>83</v>
      </c>
      <c r="AK131" t="s">
        <v>83</v>
      </c>
      <c r="AL131" t="s">
        <v>975</v>
      </c>
      <c r="AM131" t="s">
        <v>972</v>
      </c>
      <c r="AN131" t="s">
        <v>1178</v>
      </c>
      <c r="BG131">
        <v>2</v>
      </c>
      <c r="BH131">
        <v>2</v>
      </c>
      <c r="BI131" t="s">
        <v>1173</v>
      </c>
      <c r="BJ131" t="s">
        <v>289</v>
      </c>
      <c r="BL131" s="4">
        <v>353166.83309999999</v>
      </c>
      <c r="BM131" s="4">
        <v>6283629.6524</v>
      </c>
      <c r="BN131" t="s">
        <v>95</v>
      </c>
      <c r="BP131" t="s">
        <v>999</v>
      </c>
      <c r="BQ131" t="s">
        <v>96</v>
      </c>
      <c r="BR131" t="s">
        <v>97</v>
      </c>
      <c r="BS131" t="s">
        <v>98</v>
      </c>
    </row>
    <row r="132" spans="1:71" x14ac:dyDescent="0.35">
      <c r="A132" t="s">
        <v>71</v>
      </c>
      <c r="B132" t="str">
        <f>_xlfn.XLOOKUP(E132,[1]L407!E:E,[1]L407!A:A)</f>
        <v>OPERATIVA</v>
      </c>
      <c r="C132" t="b">
        <f t="shared" si="2"/>
        <v>1</v>
      </c>
      <c r="D132" t="s">
        <v>72</v>
      </c>
      <c r="E132">
        <v>395</v>
      </c>
      <c r="F132" t="s">
        <v>73</v>
      </c>
      <c r="H132" t="s">
        <v>1179</v>
      </c>
      <c r="I132" t="s">
        <v>1180</v>
      </c>
      <c r="K132" t="s">
        <v>1181</v>
      </c>
      <c r="M132" t="s">
        <v>967</v>
      </c>
      <c r="N132" t="s">
        <v>1182</v>
      </c>
      <c r="O132" s="3" t="s">
        <v>79</v>
      </c>
      <c r="P132" s="3">
        <v>10</v>
      </c>
      <c r="Q132" s="3">
        <v>9</v>
      </c>
      <c r="R132" s="3">
        <v>3</v>
      </c>
      <c r="S132" s="3"/>
      <c r="T132" s="3"/>
      <c r="U132" s="3"/>
      <c r="V132" s="3"/>
      <c r="W132" t="s">
        <v>119</v>
      </c>
      <c r="X132" t="s">
        <v>132</v>
      </c>
      <c r="AA132" t="s">
        <v>104</v>
      </c>
      <c r="AF132" t="s">
        <v>83</v>
      </c>
      <c r="AK132" t="s">
        <v>83</v>
      </c>
      <c r="AL132" t="s">
        <v>1183</v>
      </c>
      <c r="AM132" t="s">
        <v>1184</v>
      </c>
      <c r="AN132" t="s">
        <v>1185</v>
      </c>
      <c r="AO132" t="s">
        <v>987</v>
      </c>
      <c r="AP132" t="s">
        <v>1186</v>
      </c>
      <c r="AQ132" t="s">
        <v>1155</v>
      </c>
      <c r="AR132" t="s">
        <v>1187</v>
      </c>
      <c r="BG132">
        <v>3</v>
      </c>
      <c r="BH132">
        <v>3</v>
      </c>
      <c r="BI132" t="s">
        <v>1173</v>
      </c>
      <c r="BJ132" t="s">
        <v>1188</v>
      </c>
      <c r="BL132" s="4">
        <v>353125.41409999999</v>
      </c>
      <c r="BM132" s="4">
        <v>6283612.2717000004</v>
      </c>
      <c r="BN132" t="s">
        <v>113</v>
      </c>
      <c r="BP132" t="s">
        <v>1035</v>
      </c>
      <c r="BQ132" t="s">
        <v>96</v>
      </c>
      <c r="BR132" t="s">
        <v>97</v>
      </c>
      <c r="BS132" t="s">
        <v>98</v>
      </c>
    </row>
    <row r="133" spans="1:71" x14ac:dyDescent="0.35">
      <c r="A133" t="s">
        <v>71</v>
      </c>
      <c r="B133" t="str">
        <f>_xlfn.XLOOKUP(E133,[1]L407!E:E,[1]L407!A:A)</f>
        <v>OPERATIVA</v>
      </c>
      <c r="C133" t="b">
        <f t="shared" si="2"/>
        <v>1</v>
      </c>
      <c r="D133" t="s">
        <v>72</v>
      </c>
      <c r="E133">
        <v>396</v>
      </c>
      <c r="F133" t="s">
        <v>73</v>
      </c>
      <c r="H133" t="s">
        <v>1189</v>
      </c>
      <c r="I133" t="s">
        <v>1190</v>
      </c>
      <c r="K133" t="s">
        <v>1191</v>
      </c>
      <c r="M133" t="s">
        <v>967</v>
      </c>
      <c r="N133" t="s">
        <v>1192</v>
      </c>
      <c r="O133" s="3" t="s">
        <v>79</v>
      </c>
      <c r="P133" s="3">
        <v>9</v>
      </c>
      <c r="Q133" s="3">
        <v>3</v>
      </c>
      <c r="R133" s="3">
        <v>10</v>
      </c>
      <c r="S133" s="3">
        <v>2</v>
      </c>
      <c r="T133" s="3"/>
      <c r="U133" s="3"/>
      <c r="V133" s="3"/>
      <c r="W133" t="s">
        <v>302</v>
      </c>
      <c r="X133" t="s">
        <v>132</v>
      </c>
      <c r="AA133" t="s">
        <v>147</v>
      </c>
      <c r="AF133" t="s">
        <v>83</v>
      </c>
      <c r="AK133" t="s">
        <v>83</v>
      </c>
      <c r="AL133" t="s">
        <v>1193</v>
      </c>
      <c r="AM133" t="s">
        <v>436</v>
      </c>
      <c r="AN133" t="s">
        <v>670</v>
      </c>
      <c r="AO133" t="s">
        <v>1194</v>
      </c>
      <c r="AP133" t="s">
        <v>439</v>
      </c>
      <c r="AQ133" t="s">
        <v>979</v>
      </c>
      <c r="AR133" t="s">
        <v>442</v>
      </c>
      <c r="BG133">
        <v>4</v>
      </c>
      <c r="BH133">
        <v>2</v>
      </c>
      <c r="BI133" t="s">
        <v>1173</v>
      </c>
      <c r="BJ133" t="s">
        <v>1064</v>
      </c>
      <c r="BL133" s="4">
        <v>353177.98940000002</v>
      </c>
      <c r="BM133" s="4">
        <v>6283634.7028999999</v>
      </c>
      <c r="BN133" t="s">
        <v>113</v>
      </c>
      <c r="BO133" t="s">
        <v>95</v>
      </c>
      <c r="BP133" t="s">
        <v>999</v>
      </c>
      <c r="BQ133" t="s">
        <v>96</v>
      </c>
      <c r="BR133" t="s">
        <v>97</v>
      </c>
      <c r="BS133" t="s">
        <v>98</v>
      </c>
    </row>
    <row r="134" spans="1:71" x14ac:dyDescent="0.35">
      <c r="A134" t="s">
        <v>71</v>
      </c>
      <c r="B134" t="str">
        <f>_xlfn.XLOOKUP(E134,[1]L407!E:E,[1]L407!A:A)</f>
        <v>OPERATIVA</v>
      </c>
      <c r="C134" t="b">
        <f t="shared" si="2"/>
        <v>1</v>
      </c>
      <c r="D134" t="s">
        <v>127</v>
      </c>
      <c r="E134">
        <v>401</v>
      </c>
      <c r="F134" t="s">
        <v>73</v>
      </c>
      <c r="H134" t="s">
        <v>1195</v>
      </c>
      <c r="I134" t="s">
        <v>1196</v>
      </c>
      <c r="K134" t="s">
        <v>1197</v>
      </c>
      <c r="M134" t="s">
        <v>617</v>
      </c>
      <c r="N134" t="s">
        <v>1198</v>
      </c>
      <c r="O134" s="3" t="s">
        <v>79</v>
      </c>
      <c r="P134" s="3">
        <v>3</v>
      </c>
      <c r="Q134" s="3">
        <v>2</v>
      </c>
      <c r="R134" s="3">
        <v>4</v>
      </c>
      <c r="S134" s="3"/>
      <c r="T134" s="3"/>
      <c r="U134" s="3"/>
      <c r="V134" s="3"/>
      <c r="W134" t="s">
        <v>103</v>
      </c>
      <c r="X134" t="s">
        <v>147</v>
      </c>
      <c r="AA134" t="s">
        <v>334</v>
      </c>
      <c r="AF134" t="s">
        <v>83</v>
      </c>
      <c r="AK134" t="s">
        <v>83</v>
      </c>
      <c r="AL134" t="s">
        <v>1199</v>
      </c>
      <c r="AM134" t="s">
        <v>854</v>
      </c>
      <c r="AN134" t="s">
        <v>1200</v>
      </c>
      <c r="AO134" t="s">
        <v>1201</v>
      </c>
      <c r="AP134" t="s">
        <v>857</v>
      </c>
      <c r="BG134">
        <v>2</v>
      </c>
      <c r="BH134">
        <v>2</v>
      </c>
      <c r="BI134" t="s">
        <v>1202</v>
      </c>
      <c r="BJ134" t="s">
        <v>1106</v>
      </c>
      <c r="BL134" s="4">
        <v>344104.17080000002</v>
      </c>
      <c r="BM134" s="4">
        <v>6281399.7892000005</v>
      </c>
      <c r="BN134" t="s">
        <v>113</v>
      </c>
      <c r="BO134" t="s">
        <v>313</v>
      </c>
      <c r="BP134" t="s">
        <v>1035</v>
      </c>
      <c r="BQ134" t="s">
        <v>96</v>
      </c>
      <c r="BR134" t="s">
        <v>97</v>
      </c>
      <c r="BS134" t="s">
        <v>98</v>
      </c>
    </row>
    <row r="135" spans="1:71" x14ac:dyDescent="0.35">
      <c r="A135" t="s">
        <v>71</v>
      </c>
      <c r="B135" t="str">
        <f>_xlfn.XLOOKUP(E135,[1]L407!E:E,[1]L407!A:A)</f>
        <v>OPERATIVA</v>
      </c>
      <c r="C135" t="b">
        <f t="shared" si="2"/>
        <v>1</v>
      </c>
      <c r="D135" t="s">
        <v>127</v>
      </c>
      <c r="E135">
        <v>402</v>
      </c>
      <c r="F135" t="s">
        <v>73</v>
      </c>
      <c r="H135" t="s">
        <v>1203</v>
      </c>
      <c r="I135" t="s">
        <v>1204</v>
      </c>
      <c r="K135" t="s">
        <v>1205</v>
      </c>
      <c r="M135" t="s">
        <v>617</v>
      </c>
      <c r="N135" t="s">
        <v>1206</v>
      </c>
      <c r="O135" s="3" t="s">
        <v>79</v>
      </c>
      <c r="P135" s="3">
        <v>3</v>
      </c>
      <c r="Q135" s="3">
        <v>2</v>
      </c>
      <c r="R135" s="3">
        <v>4</v>
      </c>
      <c r="S135" s="3"/>
      <c r="T135" s="3"/>
      <c r="U135" s="3"/>
      <c r="V135" s="3"/>
      <c r="W135" t="s">
        <v>103</v>
      </c>
      <c r="X135" t="s">
        <v>147</v>
      </c>
      <c r="AA135" t="s">
        <v>334</v>
      </c>
      <c r="AF135" t="s">
        <v>83</v>
      </c>
      <c r="AK135" t="s">
        <v>83</v>
      </c>
      <c r="AL135" t="s">
        <v>1207</v>
      </c>
      <c r="AM135" t="s">
        <v>1199</v>
      </c>
      <c r="AN135" t="s">
        <v>854</v>
      </c>
      <c r="AO135" t="s">
        <v>622</v>
      </c>
      <c r="AP135" t="s">
        <v>1200</v>
      </c>
      <c r="AQ135" t="s">
        <v>1201</v>
      </c>
      <c r="AR135" t="s">
        <v>857</v>
      </c>
      <c r="BG135">
        <v>2</v>
      </c>
      <c r="BH135">
        <v>2</v>
      </c>
      <c r="BI135" t="s">
        <v>1202</v>
      </c>
      <c r="BJ135" t="s">
        <v>1208</v>
      </c>
      <c r="BL135" s="4">
        <v>344158.78840000002</v>
      </c>
      <c r="BM135" s="4">
        <v>6281672.9310999997</v>
      </c>
      <c r="BN135" t="s">
        <v>95</v>
      </c>
      <c r="BP135" t="s">
        <v>999</v>
      </c>
      <c r="BQ135" t="s">
        <v>96</v>
      </c>
      <c r="BR135" t="s">
        <v>97</v>
      </c>
      <c r="BS135" t="s">
        <v>98</v>
      </c>
    </row>
    <row r="136" spans="1:71" x14ac:dyDescent="0.35">
      <c r="A136" t="s">
        <v>71</v>
      </c>
      <c r="B136" t="str">
        <f>_xlfn.XLOOKUP(E136,[1]L407!E:E,[1]L407!A:A)</f>
        <v>OPERATIVA</v>
      </c>
      <c r="C136" t="b">
        <f t="shared" si="2"/>
        <v>1</v>
      </c>
      <c r="D136" t="s">
        <v>127</v>
      </c>
      <c r="E136">
        <v>403</v>
      </c>
      <c r="F136" t="s">
        <v>73</v>
      </c>
      <c r="H136" t="s">
        <v>1209</v>
      </c>
      <c r="I136" t="s">
        <v>1210</v>
      </c>
      <c r="K136" t="s">
        <v>1211</v>
      </c>
      <c r="M136" t="s">
        <v>617</v>
      </c>
      <c r="N136" t="s">
        <v>1212</v>
      </c>
      <c r="O136" s="3" t="s">
        <v>79</v>
      </c>
      <c r="P136" s="3">
        <v>3</v>
      </c>
      <c r="Q136" s="3">
        <v>2</v>
      </c>
      <c r="R136" s="3">
        <v>4</v>
      </c>
      <c r="S136" s="3"/>
      <c r="T136" s="3"/>
      <c r="U136" s="3"/>
      <c r="V136" s="3"/>
      <c r="W136" t="s">
        <v>103</v>
      </c>
      <c r="X136" t="s">
        <v>147</v>
      </c>
      <c r="AA136" t="s">
        <v>334</v>
      </c>
      <c r="AF136" t="s">
        <v>83</v>
      </c>
      <c r="AK136" t="s">
        <v>83</v>
      </c>
      <c r="AL136" t="s">
        <v>619</v>
      </c>
      <c r="AM136" t="s">
        <v>1199</v>
      </c>
      <c r="AN136" t="s">
        <v>1207</v>
      </c>
      <c r="AO136" t="s">
        <v>854</v>
      </c>
      <c r="AP136" t="s">
        <v>855</v>
      </c>
      <c r="AQ136" t="s">
        <v>622</v>
      </c>
      <c r="AR136" t="s">
        <v>1200</v>
      </c>
      <c r="AS136" t="s">
        <v>1201</v>
      </c>
      <c r="AT136" t="s">
        <v>857</v>
      </c>
      <c r="BG136">
        <v>2</v>
      </c>
      <c r="BH136">
        <v>2</v>
      </c>
      <c r="BI136" t="s">
        <v>1202</v>
      </c>
      <c r="BJ136" t="s">
        <v>1202</v>
      </c>
      <c r="BL136" s="4">
        <v>344222.62469999999</v>
      </c>
      <c r="BM136" s="4">
        <v>6281982.9237000002</v>
      </c>
      <c r="BN136" t="s">
        <v>95</v>
      </c>
      <c r="BP136" t="s">
        <v>999</v>
      </c>
      <c r="BQ136" t="s">
        <v>96</v>
      </c>
      <c r="BR136" t="s">
        <v>97</v>
      </c>
      <c r="BS136" t="s">
        <v>98</v>
      </c>
    </row>
    <row r="137" spans="1:71" x14ac:dyDescent="0.35">
      <c r="A137" t="s">
        <v>126</v>
      </c>
      <c r="B137" t="str">
        <f>_xlfn.XLOOKUP(E137,[1]L407!E:E,[1]L407!A:A)</f>
        <v>S/OPERACIÓN</v>
      </c>
      <c r="C137" t="b">
        <f t="shared" si="2"/>
        <v>1</v>
      </c>
      <c r="D137" t="s">
        <v>127</v>
      </c>
      <c r="E137">
        <v>404</v>
      </c>
      <c r="F137" t="s">
        <v>73</v>
      </c>
      <c r="H137" t="s">
        <v>1213</v>
      </c>
      <c r="I137" t="s">
        <v>1214</v>
      </c>
      <c r="K137" t="s">
        <v>1215</v>
      </c>
      <c r="M137" t="s">
        <v>617</v>
      </c>
      <c r="N137" t="s">
        <v>1216</v>
      </c>
      <c r="O137" s="3" t="s">
        <v>79</v>
      </c>
      <c r="P137" s="3">
        <v>3</v>
      </c>
      <c r="Q137" s="3">
        <v>2</v>
      </c>
      <c r="R137" s="3">
        <v>4</v>
      </c>
      <c r="S137" s="3"/>
      <c r="T137" s="3"/>
      <c r="U137" s="3"/>
      <c r="V137" s="3"/>
      <c r="W137" t="s">
        <v>103</v>
      </c>
      <c r="X137" t="s">
        <v>147</v>
      </c>
      <c r="AA137" t="s">
        <v>334</v>
      </c>
      <c r="AF137" t="s">
        <v>83</v>
      </c>
      <c r="AK137" t="s">
        <v>83</v>
      </c>
      <c r="AL137" t="s">
        <v>1207</v>
      </c>
      <c r="AM137" t="s">
        <v>1199</v>
      </c>
      <c r="AN137" t="s">
        <v>854</v>
      </c>
      <c r="AO137" t="s">
        <v>622</v>
      </c>
      <c r="AP137" t="s">
        <v>1217</v>
      </c>
      <c r="AQ137" t="s">
        <v>1200</v>
      </c>
      <c r="AR137" t="s">
        <v>1201</v>
      </c>
      <c r="AS137" t="s">
        <v>857</v>
      </c>
      <c r="BG137">
        <v>1</v>
      </c>
      <c r="BI137" t="s">
        <v>1202</v>
      </c>
      <c r="BJ137" t="s">
        <v>1202</v>
      </c>
      <c r="BL137" s="4">
        <v>344304.06</v>
      </c>
      <c r="BM137" s="4">
        <v>6282395.71</v>
      </c>
      <c r="BN137" t="s">
        <v>95</v>
      </c>
      <c r="BP137" t="s">
        <v>999</v>
      </c>
      <c r="BR137" t="s">
        <v>97</v>
      </c>
      <c r="BS137" t="s">
        <v>98</v>
      </c>
    </row>
    <row r="138" spans="1:71" x14ac:dyDescent="0.35">
      <c r="A138" t="s">
        <v>71</v>
      </c>
      <c r="B138" t="str">
        <f>_xlfn.XLOOKUP(E138,[1]L407!E:E,[1]L407!A:A)</f>
        <v>OPERATIVA</v>
      </c>
      <c r="C138" t="b">
        <f t="shared" si="2"/>
        <v>1</v>
      </c>
      <c r="D138" t="s">
        <v>127</v>
      </c>
      <c r="E138">
        <v>405</v>
      </c>
      <c r="F138" t="s">
        <v>73</v>
      </c>
      <c r="H138" t="s">
        <v>1218</v>
      </c>
      <c r="I138" t="s">
        <v>1219</v>
      </c>
      <c r="K138" t="s">
        <v>1220</v>
      </c>
      <c r="M138" t="s">
        <v>617</v>
      </c>
      <c r="N138" t="s">
        <v>1221</v>
      </c>
      <c r="O138" s="3" t="s">
        <v>79</v>
      </c>
      <c r="P138" s="3">
        <v>3</v>
      </c>
      <c r="Q138" s="3">
        <v>2</v>
      </c>
      <c r="R138" s="3">
        <v>4</v>
      </c>
      <c r="S138" s="3"/>
      <c r="T138" s="3"/>
      <c r="U138" s="3"/>
      <c r="V138" s="3"/>
      <c r="W138" t="s">
        <v>103</v>
      </c>
      <c r="X138" t="s">
        <v>147</v>
      </c>
      <c r="AA138" t="s">
        <v>334</v>
      </c>
      <c r="AF138" t="s">
        <v>83</v>
      </c>
      <c r="AK138" t="s">
        <v>83</v>
      </c>
      <c r="AL138" t="s">
        <v>1207</v>
      </c>
      <c r="AM138" t="s">
        <v>1199</v>
      </c>
      <c r="AN138" t="s">
        <v>854</v>
      </c>
      <c r="AO138" t="s">
        <v>621</v>
      </c>
      <c r="AP138" t="s">
        <v>622</v>
      </c>
      <c r="AQ138" t="s">
        <v>1217</v>
      </c>
      <c r="AR138" t="s">
        <v>623</v>
      </c>
      <c r="AS138" t="s">
        <v>1200</v>
      </c>
      <c r="AT138" t="s">
        <v>856</v>
      </c>
      <c r="AU138" t="s">
        <v>1201</v>
      </c>
      <c r="AV138" t="s">
        <v>857</v>
      </c>
      <c r="BG138">
        <v>2</v>
      </c>
      <c r="BH138">
        <v>2</v>
      </c>
      <c r="BI138" t="s">
        <v>1202</v>
      </c>
      <c r="BJ138" t="s">
        <v>1222</v>
      </c>
      <c r="BL138" s="4">
        <v>344392</v>
      </c>
      <c r="BM138" s="4">
        <v>6282810</v>
      </c>
      <c r="BN138" t="s">
        <v>1223</v>
      </c>
      <c r="BO138" t="s">
        <v>313</v>
      </c>
      <c r="BP138" t="s">
        <v>999</v>
      </c>
      <c r="BQ138" t="s">
        <v>96</v>
      </c>
      <c r="BR138" t="s">
        <v>97</v>
      </c>
      <c r="BS138" t="s">
        <v>98</v>
      </c>
    </row>
    <row r="139" spans="1:71" x14ac:dyDescent="0.35">
      <c r="A139" t="s">
        <v>71</v>
      </c>
      <c r="B139" t="str">
        <f>_xlfn.XLOOKUP(E139,[1]L407!E:E,[1]L407!A:A)</f>
        <v>OPERATIVA</v>
      </c>
      <c r="C139" t="b">
        <f t="shared" si="2"/>
        <v>1</v>
      </c>
      <c r="D139" t="s">
        <v>127</v>
      </c>
      <c r="E139">
        <v>406</v>
      </c>
      <c r="F139" t="s">
        <v>73</v>
      </c>
      <c r="H139" t="s">
        <v>1224</v>
      </c>
      <c r="I139" t="s">
        <v>1225</v>
      </c>
      <c r="K139" t="s">
        <v>1226</v>
      </c>
      <c r="M139" t="s">
        <v>1227</v>
      </c>
      <c r="N139" t="s">
        <v>1228</v>
      </c>
      <c r="O139" s="3" t="s">
        <v>79</v>
      </c>
      <c r="P139" s="3">
        <v>3</v>
      </c>
      <c r="Q139" s="3">
        <v>2</v>
      </c>
      <c r="R139" s="3">
        <v>4</v>
      </c>
      <c r="S139" s="3"/>
      <c r="T139" s="3"/>
      <c r="U139" s="3"/>
      <c r="V139" s="3"/>
      <c r="W139" t="s">
        <v>103</v>
      </c>
      <c r="X139" t="s">
        <v>147</v>
      </c>
      <c r="AA139" t="s">
        <v>334</v>
      </c>
      <c r="AF139" t="s">
        <v>83</v>
      </c>
      <c r="AK139" t="s">
        <v>83</v>
      </c>
      <c r="AL139" t="s">
        <v>1199</v>
      </c>
      <c r="AM139" t="s">
        <v>1229</v>
      </c>
      <c r="AN139" t="s">
        <v>854</v>
      </c>
      <c r="AO139" t="s">
        <v>622</v>
      </c>
      <c r="AP139" t="s">
        <v>623</v>
      </c>
      <c r="AQ139" t="s">
        <v>857</v>
      </c>
      <c r="BG139">
        <v>2</v>
      </c>
      <c r="BH139">
        <v>2</v>
      </c>
      <c r="BI139" t="s">
        <v>1202</v>
      </c>
      <c r="BJ139" t="s">
        <v>823</v>
      </c>
      <c r="BL139" s="4">
        <v>344426</v>
      </c>
      <c r="BM139" s="4">
        <v>6282950</v>
      </c>
      <c r="BN139" t="s">
        <v>113</v>
      </c>
      <c r="BO139" t="s">
        <v>313</v>
      </c>
      <c r="BP139" t="s">
        <v>1035</v>
      </c>
      <c r="BQ139" t="s">
        <v>1230</v>
      </c>
      <c r="BR139" t="s">
        <v>97</v>
      </c>
      <c r="BS139" t="s">
        <v>98</v>
      </c>
    </row>
    <row r="140" spans="1:71" x14ac:dyDescent="0.35">
      <c r="A140" t="s">
        <v>71</v>
      </c>
      <c r="B140" t="str">
        <f>_xlfn.XLOOKUP(E140,[1]L407!E:E,[1]L407!A:A)</f>
        <v>OPERATIVA</v>
      </c>
      <c r="C140" t="b">
        <f t="shared" si="2"/>
        <v>1</v>
      </c>
      <c r="D140" t="s">
        <v>127</v>
      </c>
      <c r="E140">
        <v>407</v>
      </c>
      <c r="F140" t="s">
        <v>73</v>
      </c>
      <c r="H140" t="s">
        <v>1231</v>
      </c>
      <c r="I140" t="s">
        <v>1232</v>
      </c>
      <c r="K140" t="s">
        <v>1233</v>
      </c>
      <c r="M140" t="s">
        <v>1227</v>
      </c>
      <c r="N140" t="s">
        <v>1234</v>
      </c>
      <c r="O140" s="3" t="s">
        <v>79</v>
      </c>
      <c r="P140" s="3">
        <v>3</v>
      </c>
      <c r="Q140" s="3">
        <v>4</v>
      </c>
      <c r="R140" s="3"/>
      <c r="S140" s="3"/>
      <c r="T140" s="3"/>
      <c r="U140" s="3"/>
      <c r="V140" s="3"/>
      <c r="W140" t="s">
        <v>103</v>
      </c>
      <c r="X140" t="s">
        <v>147</v>
      </c>
      <c r="AA140" t="s">
        <v>334</v>
      </c>
      <c r="AF140" t="s">
        <v>83</v>
      </c>
      <c r="AK140" t="s">
        <v>83</v>
      </c>
      <c r="AL140" t="s">
        <v>1229</v>
      </c>
      <c r="AM140" t="s">
        <v>854</v>
      </c>
      <c r="AN140" t="s">
        <v>622</v>
      </c>
      <c r="AO140" t="s">
        <v>857</v>
      </c>
      <c r="BG140">
        <v>2</v>
      </c>
      <c r="BH140">
        <v>2</v>
      </c>
      <c r="BI140" t="s">
        <v>1202</v>
      </c>
      <c r="BJ140" t="s">
        <v>1202</v>
      </c>
      <c r="BL140" s="4">
        <v>344555.88059999997</v>
      </c>
      <c r="BM140" s="4">
        <v>6283526.6442999998</v>
      </c>
      <c r="BN140" t="s">
        <v>95</v>
      </c>
      <c r="BO140" t="s">
        <v>95</v>
      </c>
      <c r="BP140" t="s">
        <v>95</v>
      </c>
      <c r="BQ140" t="s">
        <v>96</v>
      </c>
      <c r="BR140" t="s">
        <v>97</v>
      </c>
      <c r="BS140" t="s">
        <v>98</v>
      </c>
    </row>
    <row r="141" spans="1:71" x14ac:dyDescent="0.35">
      <c r="A141" t="s">
        <v>71</v>
      </c>
      <c r="B141" t="str">
        <f>_xlfn.XLOOKUP(E141,[1]L407!E:E,[1]L407!A:A)</f>
        <v>OPERATIVA</v>
      </c>
      <c r="C141" t="b">
        <f t="shared" si="2"/>
        <v>1</v>
      </c>
      <c r="D141" t="s">
        <v>127</v>
      </c>
      <c r="E141">
        <v>409</v>
      </c>
      <c r="F141" t="s">
        <v>73</v>
      </c>
      <c r="H141" t="s">
        <v>1235</v>
      </c>
      <c r="I141" t="s">
        <v>1236</v>
      </c>
      <c r="K141" t="s">
        <v>1237</v>
      </c>
      <c r="M141" t="s">
        <v>891</v>
      </c>
      <c r="N141" t="s">
        <v>1238</v>
      </c>
      <c r="O141" s="3" t="s">
        <v>79</v>
      </c>
      <c r="P141" s="3">
        <v>3</v>
      </c>
      <c r="Q141" s="3">
        <v>13</v>
      </c>
      <c r="R141" s="3"/>
      <c r="S141" s="3"/>
      <c r="T141" s="3"/>
      <c r="U141" s="3"/>
      <c r="V141" s="3"/>
      <c r="W141" t="s">
        <v>103</v>
      </c>
      <c r="X141" t="s">
        <v>147</v>
      </c>
      <c r="AA141" t="s">
        <v>334</v>
      </c>
      <c r="AF141" t="s">
        <v>83</v>
      </c>
      <c r="AK141" t="s">
        <v>83</v>
      </c>
      <c r="AL141" t="s">
        <v>1074</v>
      </c>
      <c r="AM141" t="s">
        <v>897</v>
      </c>
      <c r="AN141" t="s">
        <v>900</v>
      </c>
      <c r="AO141" t="s">
        <v>779</v>
      </c>
      <c r="AP141" t="s">
        <v>137</v>
      </c>
      <c r="AQ141" t="s">
        <v>902</v>
      </c>
      <c r="BG141">
        <v>2</v>
      </c>
      <c r="BH141">
        <v>2</v>
      </c>
      <c r="BI141" t="s">
        <v>662</v>
      </c>
      <c r="BJ141" t="s">
        <v>662</v>
      </c>
      <c r="BL141" s="4">
        <v>339722.61</v>
      </c>
      <c r="BM141" s="4">
        <v>6308130.6399999997</v>
      </c>
      <c r="BN141" t="s">
        <v>95</v>
      </c>
      <c r="BO141" t="s">
        <v>1035</v>
      </c>
      <c r="BP141" t="s">
        <v>999</v>
      </c>
      <c r="BQ141" t="s">
        <v>96</v>
      </c>
      <c r="BR141" t="s">
        <v>97</v>
      </c>
      <c r="BS141" t="s">
        <v>98</v>
      </c>
    </row>
    <row r="142" spans="1:71" x14ac:dyDescent="0.35">
      <c r="A142" t="s">
        <v>71</v>
      </c>
      <c r="B142" t="str">
        <f>_xlfn.XLOOKUP(E142,[1]L407!E:E,[1]L407!A:A)</f>
        <v>OPERATIVA</v>
      </c>
      <c r="C142" t="b">
        <f t="shared" si="2"/>
        <v>1</v>
      </c>
      <c r="D142" t="s">
        <v>127</v>
      </c>
      <c r="E142">
        <v>410</v>
      </c>
      <c r="F142" t="s">
        <v>73</v>
      </c>
      <c r="H142" t="s">
        <v>1239</v>
      </c>
      <c r="I142" t="s">
        <v>870</v>
      </c>
      <c r="K142" t="s">
        <v>871</v>
      </c>
      <c r="M142" t="s">
        <v>356</v>
      </c>
      <c r="N142" t="s">
        <v>872</v>
      </c>
      <c r="O142" s="3" t="s">
        <v>79</v>
      </c>
      <c r="P142" s="3">
        <v>3</v>
      </c>
      <c r="Q142" s="3">
        <v>2</v>
      </c>
      <c r="R142" s="3">
        <v>4</v>
      </c>
      <c r="S142" s="3"/>
      <c r="T142" s="3"/>
      <c r="U142" s="3"/>
      <c r="V142" s="3"/>
      <c r="W142" t="s">
        <v>232</v>
      </c>
      <c r="X142" t="s">
        <v>172</v>
      </c>
      <c r="AA142" t="s">
        <v>679</v>
      </c>
      <c r="AF142" t="s">
        <v>83</v>
      </c>
      <c r="AK142" t="s">
        <v>83</v>
      </c>
      <c r="AL142" t="s">
        <v>873</v>
      </c>
      <c r="AM142" t="s">
        <v>874</v>
      </c>
      <c r="AN142" t="s">
        <v>875</v>
      </c>
      <c r="AO142" t="s">
        <v>876</v>
      </c>
      <c r="AP142" t="s">
        <v>857</v>
      </c>
      <c r="BG142">
        <v>2</v>
      </c>
      <c r="BH142">
        <v>2</v>
      </c>
      <c r="BI142" t="s">
        <v>1240</v>
      </c>
      <c r="BJ142" t="s">
        <v>1240</v>
      </c>
      <c r="BL142" s="4">
        <v>345455.49839999998</v>
      </c>
      <c r="BM142" s="4">
        <v>6287834.6375000002</v>
      </c>
      <c r="BN142" t="s">
        <v>95</v>
      </c>
      <c r="BP142" t="s">
        <v>999</v>
      </c>
      <c r="BQ142" t="s">
        <v>96</v>
      </c>
      <c r="BR142" t="s">
        <v>97</v>
      </c>
      <c r="BS142" t="s">
        <v>98</v>
      </c>
    </row>
    <row r="143" spans="1:71" x14ac:dyDescent="0.35">
      <c r="A143" t="s">
        <v>71</v>
      </c>
      <c r="B143" t="str">
        <f>_xlfn.XLOOKUP(E143,[1]L407!E:E,[1]L407!A:A)</f>
        <v>OPERATIVA</v>
      </c>
      <c r="C143" t="b">
        <f t="shared" si="2"/>
        <v>1</v>
      </c>
      <c r="D143" t="s">
        <v>127</v>
      </c>
      <c r="E143">
        <v>411</v>
      </c>
      <c r="F143" t="s">
        <v>73</v>
      </c>
      <c r="H143" t="s">
        <v>1241</v>
      </c>
      <c r="I143" t="s">
        <v>1242</v>
      </c>
      <c r="K143" t="s">
        <v>1243</v>
      </c>
      <c r="M143" t="s">
        <v>144</v>
      </c>
      <c r="N143" t="s">
        <v>1244</v>
      </c>
      <c r="O143" s="3" t="s">
        <v>79</v>
      </c>
      <c r="P143" s="3">
        <v>3</v>
      </c>
      <c r="Q143" s="3">
        <v>2</v>
      </c>
      <c r="R143" s="3">
        <v>4</v>
      </c>
      <c r="S143" s="3">
        <v>5</v>
      </c>
      <c r="T143" s="3">
        <v>13</v>
      </c>
      <c r="U143" s="3"/>
      <c r="V143" s="3"/>
      <c r="W143" t="s">
        <v>103</v>
      </c>
      <c r="X143" t="s">
        <v>132</v>
      </c>
      <c r="AA143" t="s">
        <v>133</v>
      </c>
      <c r="AF143" t="s">
        <v>83</v>
      </c>
      <c r="AK143" t="s">
        <v>83</v>
      </c>
      <c r="AL143" t="s">
        <v>1050</v>
      </c>
      <c r="AM143" t="s">
        <v>1051</v>
      </c>
      <c r="AN143" t="s">
        <v>1052</v>
      </c>
      <c r="AO143" t="s">
        <v>950</v>
      </c>
      <c r="AP143" t="s">
        <v>1245</v>
      </c>
      <c r="AQ143" t="s">
        <v>1246</v>
      </c>
      <c r="AR143" t="s">
        <v>1247</v>
      </c>
      <c r="AS143" t="s">
        <v>492</v>
      </c>
      <c r="AT143" t="s">
        <v>719</v>
      </c>
      <c r="AU143" t="s">
        <v>1248</v>
      </c>
      <c r="AV143" t="s">
        <v>953</v>
      </c>
      <c r="AW143" t="s">
        <v>798</v>
      </c>
      <c r="AX143" t="s">
        <v>848</v>
      </c>
      <c r="AY143" t="s">
        <v>720</v>
      </c>
      <c r="BG143">
        <v>2</v>
      </c>
      <c r="BH143">
        <v>2</v>
      </c>
      <c r="BI143" t="s">
        <v>1240</v>
      </c>
      <c r="BJ143" t="s">
        <v>1222</v>
      </c>
      <c r="BL143" s="4">
        <v>346225.94780000002</v>
      </c>
      <c r="BM143" s="4">
        <v>6298139.6942999996</v>
      </c>
      <c r="BN143" t="s">
        <v>1223</v>
      </c>
      <c r="BO143" t="s">
        <v>313</v>
      </c>
      <c r="BP143" t="s">
        <v>999</v>
      </c>
      <c r="BQ143" t="s">
        <v>96</v>
      </c>
      <c r="BR143" t="s">
        <v>97</v>
      </c>
      <c r="BS143" t="s">
        <v>98</v>
      </c>
    </row>
    <row r="144" spans="1:71" x14ac:dyDescent="0.35">
      <c r="A144" t="s">
        <v>71</v>
      </c>
      <c r="B144" t="str">
        <f>_xlfn.XLOOKUP(E144,[1]L407!E:E,[1]L407!A:A)</f>
        <v>OPERATIVA</v>
      </c>
      <c r="C144" t="b">
        <f t="shared" si="2"/>
        <v>1</v>
      </c>
      <c r="D144" t="s">
        <v>127</v>
      </c>
      <c r="E144">
        <v>412</v>
      </c>
      <c r="F144" t="s">
        <v>73</v>
      </c>
      <c r="H144" t="s">
        <v>1249</v>
      </c>
      <c r="I144" t="s">
        <v>1250</v>
      </c>
      <c r="K144" t="s">
        <v>1251</v>
      </c>
      <c r="M144" t="s">
        <v>144</v>
      </c>
      <c r="N144" t="s">
        <v>1252</v>
      </c>
      <c r="O144" s="3" t="s">
        <v>79</v>
      </c>
      <c r="P144" s="3">
        <v>3</v>
      </c>
      <c r="Q144" s="3">
        <v>8</v>
      </c>
      <c r="R144" s="3">
        <v>10</v>
      </c>
      <c r="S144" s="3">
        <v>2</v>
      </c>
      <c r="T144" s="3"/>
      <c r="U144" s="3"/>
      <c r="V144" s="3"/>
      <c r="W144" t="s">
        <v>103</v>
      </c>
      <c r="X144" t="s">
        <v>172</v>
      </c>
      <c r="AA144" t="s">
        <v>171</v>
      </c>
      <c r="AF144" t="s">
        <v>83</v>
      </c>
      <c r="AK144" t="s">
        <v>83</v>
      </c>
      <c r="AL144" t="s">
        <v>489</v>
      </c>
      <c r="AM144" t="s">
        <v>798</v>
      </c>
      <c r="AN144" t="s">
        <v>1253</v>
      </c>
      <c r="AO144" t="s">
        <v>507</v>
      </c>
      <c r="BG144">
        <v>2</v>
      </c>
      <c r="BH144">
        <v>2</v>
      </c>
      <c r="BI144" t="s">
        <v>1240</v>
      </c>
      <c r="BJ144" t="s">
        <v>1222</v>
      </c>
      <c r="BL144" s="4">
        <v>346301.59112569602</v>
      </c>
      <c r="BM144" s="4">
        <v>6299532.0176323401</v>
      </c>
      <c r="BN144" t="s">
        <v>1223</v>
      </c>
      <c r="BO144" t="s">
        <v>313</v>
      </c>
      <c r="BP144" t="s">
        <v>999</v>
      </c>
      <c r="BQ144" t="s">
        <v>96</v>
      </c>
      <c r="BR144" t="s">
        <v>97</v>
      </c>
      <c r="BS144" t="s">
        <v>98</v>
      </c>
    </row>
    <row r="145" spans="1:71" x14ac:dyDescent="0.35">
      <c r="A145" t="s">
        <v>71</v>
      </c>
      <c r="B145" t="str">
        <f>_xlfn.XLOOKUP(E145,[1]L407!E:E,[1]L407!A:A)</f>
        <v>OPERATIVA</v>
      </c>
      <c r="C145" t="b">
        <f t="shared" si="2"/>
        <v>1</v>
      </c>
      <c r="D145" t="s">
        <v>127</v>
      </c>
      <c r="E145">
        <v>414</v>
      </c>
      <c r="F145" t="s">
        <v>73</v>
      </c>
      <c r="H145" t="s">
        <v>1254</v>
      </c>
      <c r="I145" t="s">
        <v>1255</v>
      </c>
      <c r="J145" t="s">
        <v>1256</v>
      </c>
      <c r="K145" t="s">
        <v>1257</v>
      </c>
      <c r="L145" t="s">
        <v>1258</v>
      </c>
      <c r="M145" t="s">
        <v>196</v>
      </c>
      <c r="N145" t="s">
        <v>1259</v>
      </c>
      <c r="O145" s="3" t="s">
        <v>79</v>
      </c>
      <c r="P145" s="3">
        <v>5</v>
      </c>
      <c r="Q145" s="3">
        <v>3</v>
      </c>
      <c r="R145" s="3">
        <v>7</v>
      </c>
      <c r="S145" s="3"/>
      <c r="T145" s="3"/>
      <c r="U145" s="3"/>
      <c r="V145" s="3"/>
      <c r="W145" t="s">
        <v>147</v>
      </c>
      <c r="X145" t="s">
        <v>358</v>
      </c>
      <c r="AA145" t="s">
        <v>105</v>
      </c>
      <c r="AF145" t="s">
        <v>83</v>
      </c>
      <c r="AK145" t="s">
        <v>83</v>
      </c>
      <c r="AL145" t="s">
        <v>1260</v>
      </c>
      <c r="AM145" t="s">
        <v>695</v>
      </c>
      <c r="AN145" t="s">
        <v>696</v>
      </c>
      <c r="AO145" t="s">
        <v>697</v>
      </c>
      <c r="AP145" t="s">
        <v>718</v>
      </c>
      <c r="AQ145" t="s">
        <v>698</v>
      </c>
      <c r="AR145" t="s">
        <v>1261</v>
      </c>
      <c r="AS145" t="s">
        <v>719</v>
      </c>
      <c r="AT145" t="s">
        <v>1262</v>
      </c>
      <c r="AU145" t="s">
        <v>699</v>
      </c>
      <c r="AV145" t="s">
        <v>700</v>
      </c>
      <c r="AW145" t="s">
        <v>720</v>
      </c>
      <c r="BG145">
        <v>2</v>
      </c>
      <c r="BH145">
        <v>3</v>
      </c>
      <c r="BI145" t="s">
        <v>1263</v>
      </c>
      <c r="BJ145" t="s">
        <v>1264</v>
      </c>
      <c r="BL145" s="4">
        <v>350489.5061</v>
      </c>
      <c r="BM145" s="4">
        <v>6296320.8952000001</v>
      </c>
      <c r="BN145" t="s">
        <v>878</v>
      </c>
      <c r="BO145" t="s">
        <v>313</v>
      </c>
      <c r="BP145" t="s">
        <v>879</v>
      </c>
      <c r="BQ145" t="s">
        <v>156</v>
      </c>
      <c r="BR145" t="s">
        <v>97</v>
      </c>
      <c r="BS145" t="s">
        <v>98</v>
      </c>
    </row>
    <row r="146" spans="1:71" x14ac:dyDescent="0.35">
      <c r="A146" t="s">
        <v>71</v>
      </c>
      <c r="B146" t="str">
        <f>_xlfn.XLOOKUP(E146,[1]L407!E:E,[1]L407!A:A)</f>
        <v>OPERATIVA</v>
      </c>
      <c r="C146" t="b">
        <f t="shared" si="2"/>
        <v>1</v>
      </c>
      <c r="D146" t="s">
        <v>72</v>
      </c>
      <c r="E146">
        <v>415</v>
      </c>
      <c r="F146" t="s">
        <v>73</v>
      </c>
      <c r="H146" t="s">
        <v>1265</v>
      </c>
      <c r="I146" t="s">
        <v>1266</v>
      </c>
      <c r="K146" t="s">
        <v>1267</v>
      </c>
      <c r="M146" t="s">
        <v>230</v>
      </c>
      <c r="N146" t="s">
        <v>1268</v>
      </c>
      <c r="O146" s="3" t="s">
        <v>79</v>
      </c>
      <c r="P146" s="3">
        <v>11</v>
      </c>
      <c r="Q146" s="3">
        <v>8</v>
      </c>
      <c r="R146" s="3">
        <v>2</v>
      </c>
      <c r="S146" s="3"/>
      <c r="T146" s="3"/>
      <c r="U146" s="3"/>
      <c r="V146" s="3"/>
      <c r="W146" t="s">
        <v>103</v>
      </c>
      <c r="X146" t="s">
        <v>132</v>
      </c>
      <c r="AA146" t="s">
        <v>133</v>
      </c>
      <c r="AF146" t="s">
        <v>83</v>
      </c>
      <c r="AK146" t="s">
        <v>83</v>
      </c>
      <c r="AL146" t="s">
        <v>240</v>
      </c>
      <c r="AM146" t="s">
        <v>677</v>
      </c>
      <c r="AN146" t="s">
        <v>1269</v>
      </c>
      <c r="BG146">
        <v>2</v>
      </c>
      <c r="BH146">
        <v>2</v>
      </c>
      <c r="BI146" t="s">
        <v>1270</v>
      </c>
      <c r="BJ146" t="s">
        <v>213</v>
      </c>
      <c r="BL146" s="4">
        <v>347200.85628873698</v>
      </c>
      <c r="BM146" s="4">
        <v>6304201.1234837295</v>
      </c>
      <c r="BN146" t="s">
        <v>95</v>
      </c>
      <c r="BP146" t="s">
        <v>999</v>
      </c>
      <c r="BQ146" t="s">
        <v>1271</v>
      </c>
      <c r="BR146" t="s">
        <v>97</v>
      </c>
      <c r="BS146" t="s">
        <v>98</v>
      </c>
    </row>
    <row r="147" spans="1:71" x14ac:dyDescent="0.35">
      <c r="A147" t="s">
        <v>71</v>
      </c>
      <c r="B147" t="str">
        <f>_xlfn.XLOOKUP(E147,[1]L407!E:E,[1]L407!A:A)</f>
        <v>OPERATIVA</v>
      </c>
      <c r="C147" t="b">
        <f t="shared" si="2"/>
        <v>1</v>
      </c>
      <c r="D147" t="s">
        <v>72</v>
      </c>
      <c r="E147">
        <v>416</v>
      </c>
      <c r="F147" t="s">
        <v>73</v>
      </c>
      <c r="H147" t="s">
        <v>1272</v>
      </c>
      <c r="I147" t="s">
        <v>1273</v>
      </c>
      <c r="K147" t="s">
        <v>1274</v>
      </c>
      <c r="M147" t="s">
        <v>230</v>
      </c>
      <c r="N147" t="s">
        <v>1275</v>
      </c>
      <c r="O147" s="3" t="s">
        <v>79</v>
      </c>
      <c r="P147" s="3">
        <v>10</v>
      </c>
      <c r="Q147" s="3">
        <v>11</v>
      </c>
      <c r="R147" s="3"/>
      <c r="S147" s="3"/>
      <c r="T147" s="3"/>
      <c r="U147" s="3"/>
      <c r="V147" s="3"/>
      <c r="W147" t="s">
        <v>103</v>
      </c>
      <c r="X147" t="s">
        <v>132</v>
      </c>
      <c r="AA147" t="s">
        <v>133</v>
      </c>
      <c r="AF147" t="s">
        <v>83</v>
      </c>
      <c r="AK147" t="s">
        <v>83</v>
      </c>
      <c r="AL147" t="s">
        <v>1276</v>
      </c>
      <c r="AM147" t="s">
        <v>507</v>
      </c>
      <c r="BG147">
        <v>2</v>
      </c>
      <c r="BH147">
        <v>2</v>
      </c>
      <c r="BI147" t="s">
        <v>1270</v>
      </c>
      <c r="BJ147" t="s">
        <v>112</v>
      </c>
      <c r="BL147" s="4">
        <v>347158.37576032098</v>
      </c>
      <c r="BM147" s="4">
        <v>6302519.1219808701</v>
      </c>
      <c r="BN147" t="s">
        <v>1277</v>
      </c>
      <c r="BO147" t="s">
        <v>313</v>
      </c>
      <c r="BP147" t="s">
        <v>95</v>
      </c>
      <c r="BQ147" t="s">
        <v>96</v>
      </c>
      <c r="BR147" t="s">
        <v>97</v>
      </c>
      <c r="BS147" t="s">
        <v>98</v>
      </c>
    </row>
    <row r="148" spans="1:71" x14ac:dyDescent="0.35">
      <c r="A148" t="s">
        <v>71</v>
      </c>
      <c r="B148" t="str">
        <f>_xlfn.XLOOKUP(E148,[1]L407!E:E,[1]L407!A:A)</f>
        <v>OPERATIVA</v>
      </c>
      <c r="C148" t="b">
        <f t="shared" si="2"/>
        <v>1</v>
      </c>
      <c r="D148" t="s">
        <v>72</v>
      </c>
      <c r="E148">
        <v>423</v>
      </c>
      <c r="F148" t="s">
        <v>73</v>
      </c>
      <c r="H148" t="s">
        <v>1278</v>
      </c>
      <c r="I148" t="s">
        <v>1279</v>
      </c>
      <c r="K148" t="s">
        <v>1280</v>
      </c>
      <c r="M148" t="s">
        <v>345</v>
      </c>
      <c r="N148" t="s">
        <v>1281</v>
      </c>
      <c r="O148" s="3" t="s">
        <v>73</v>
      </c>
      <c r="P148" s="3">
        <v>12</v>
      </c>
      <c r="Q148" s="3"/>
      <c r="R148" s="3"/>
      <c r="S148" s="3"/>
      <c r="T148" s="3"/>
      <c r="U148" s="3"/>
      <c r="V148" s="3"/>
      <c r="W148" t="s">
        <v>103</v>
      </c>
      <c r="X148" t="s">
        <v>232</v>
      </c>
      <c r="AA148" t="s">
        <v>221</v>
      </c>
      <c r="AF148" t="s">
        <v>83</v>
      </c>
      <c r="AK148" t="s">
        <v>83</v>
      </c>
      <c r="AL148" t="s">
        <v>1282</v>
      </c>
      <c r="AM148" t="s">
        <v>1283</v>
      </c>
      <c r="AN148" t="s">
        <v>1284</v>
      </c>
      <c r="BG148">
        <v>2</v>
      </c>
      <c r="BH148">
        <v>2</v>
      </c>
      <c r="BI148" t="s">
        <v>817</v>
      </c>
      <c r="BJ148" t="s">
        <v>112</v>
      </c>
      <c r="BL148" s="4">
        <v>349795</v>
      </c>
      <c r="BM148" s="4">
        <v>6293051</v>
      </c>
      <c r="BN148" t="s">
        <v>95</v>
      </c>
      <c r="BP148" t="s">
        <v>999</v>
      </c>
      <c r="BQ148" t="s">
        <v>96</v>
      </c>
      <c r="BR148" t="s">
        <v>97</v>
      </c>
      <c r="BS148" t="s">
        <v>98</v>
      </c>
    </row>
    <row r="149" spans="1:71" x14ac:dyDescent="0.35">
      <c r="A149" t="s">
        <v>71</v>
      </c>
      <c r="B149" t="str">
        <f>_xlfn.XLOOKUP(E149,[1]L407!E:E,[1]L407!A:A)</f>
        <v>OPERATIVA</v>
      </c>
      <c r="C149" t="b">
        <f t="shared" si="2"/>
        <v>1</v>
      </c>
      <c r="D149" t="s">
        <v>127</v>
      </c>
      <c r="E149">
        <v>424</v>
      </c>
      <c r="F149" t="s">
        <v>73</v>
      </c>
      <c r="H149" t="s">
        <v>1285</v>
      </c>
      <c r="I149" t="s">
        <v>1286</v>
      </c>
      <c r="K149" t="s">
        <v>1287</v>
      </c>
      <c r="M149" t="s">
        <v>318</v>
      </c>
      <c r="N149" t="s">
        <v>1288</v>
      </c>
      <c r="O149" s="3" t="s">
        <v>73</v>
      </c>
      <c r="P149" s="3">
        <v>3</v>
      </c>
      <c r="Q149" s="3"/>
      <c r="R149" s="3"/>
      <c r="S149" s="3"/>
      <c r="T149" s="3"/>
      <c r="U149" s="3"/>
      <c r="V149" s="3"/>
      <c r="W149" t="s">
        <v>103</v>
      </c>
      <c r="X149" t="s">
        <v>132</v>
      </c>
      <c r="AA149" t="s">
        <v>133</v>
      </c>
      <c r="AF149" t="s">
        <v>83</v>
      </c>
      <c r="AK149" t="s">
        <v>83</v>
      </c>
      <c r="AL149" t="s">
        <v>1289</v>
      </c>
      <c r="AM149" t="s">
        <v>949</v>
      </c>
      <c r="AN149" t="s">
        <v>947</v>
      </c>
      <c r="BG149">
        <v>2</v>
      </c>
      <c r="BH149">
        <v>2</v>
      </c>
      <c r="BI149" t="s">
        <v>1290</v>
      </c>
      <c r="BJ149" t="s">
        <v>1290</v>
      </c>
      <c r="BL149" s="4">
        <v>336751.16</v>
      </c>
      <c r="BM149" s="4">
        <v>6290707.6900000004</v>
      </c>
      <c r="BN149" t="s">
        <v>95</v>
      </c>
      <c r="BP149" t="s">
        <v>999</v>
      </c>
      <c r="BQ149" t="s">
        <v>96</v>
      </c>
      <c r="BR149" t="s">
        <v>97</v>
      </c>
      <c r="BS149" t="s">
        <v>98</v>
      </c>
    </row>
    <row r="150" spans="1:71" x14ac:dyDescent="0.35">
      <c r="A150" t="s">
        <v>126</v>
      </c>
      <c r="B150" t="str">
        <f>_xlfn.XLOOKUP(E150,[1]L407!E:E,[1]L407!A:A)</f>
        <v>S/OPERACIÓN</v>
      </c>
      <c r="C150" t="b">
        <f t="shared" si="2"/>
        <v>1</v>
      </c>
      <c r="D150" t="s">
        <v>127</v>
      </c>
      <c r="E150">
        <v>428</v>
      </c>
      <c r="F150" t="s">
        <v>73</v>
      </c>
      <c r="H150" t="s">
        <v>1291</v>
      </c>
      <c r="I150" t="s">
        <v>1292</v>
      </c>
      <c r="K150" t="s">
        <v>1293</v>
      </c>
      <c r="M150" t="s">
        <v>810</v>
      </c>
      <c r="N150" t="s">
        <v>1294</v>
      </c>
      <c r="O150" s="3" t="s">
        <v>73</v>
      </c>
      <c r="P150" s="3">
        <v>5</v>
      </c>
      <c r="Q150" s="3"/>
      <c r="R150" s="3"/>
      <c r="S150" s="3"/>
      <c r="T150" s="3"/>
      <c r="U150" s="3"/>
      <c r="V150" s="3"/>
      <c r="W150" t="s">
        <v>679</v>
      </c>
      <c r="X150" t="s">
        <v>1295</v>
      </c>
      <c r="AA150" t="s">
        <v>149</v>
      </c>
      <c r="AB150" t="s">
        <v>147</v>
      </c>
      <c r="AC150" t="s">
        <v>1295</v>
      </c>
      <c r="AF150" t="s">
        <v>82</v>
      </c>
      <c r="AK150" t="s">
        <v>83</v>
      </c>
      <c r="AL150" t="s">
        <v>498</v>
      </c>
      <c r="AM150" t="s">
        <v>812</v>
      </c>
      <c r="BG150">
        <v>1</v>
      </c>
      <c r="BH150">
        <v>1</v>
      </c>
      <c r="BI150" t="s">
        <v>1296</v>
      </c>
      <c r="BJ150" t="s">
        <v>1296</v>
      </c>
      <c r="BL150" s="4">
        <v>338204.26539999997</v>
      </c>
      <c r="BM150" s="4">
        <v>6297971.2863999996</v>
      </c>
      <c r="BN150" t="s">
        <v>95</v>
      </c>
      <c r="BP150" t="s">
        <v>999</v>
      </c>
      <c r="BR150" t="s">
        <v>97</v>
      </c>
      <c r="BS150" t="s">
        <v>98</v>
      </c>
    </row>
    <row r="151" spans="1:71" x14ac:dyDescent="0.35">
      <c r="A151" t="s">
        <v>126</v>
      </c>
      <c r="B151" t="str">
        <f>_xlfn.XLOOKUP(E151,[1]L407!E:E,[1]L407!A:A)</f>
        <v>S/OPERACIÓN</v>
      </c>
      <c r="C151" t="b">
        <f t="shared" si="2"/>
        <v>1</v>
      </c>
      <c r="D151" t="s">
        <v>127</v>
      </c>
      <c r="E151">
        <v>429</v>
      </c>
      <c r="F151" t="s">
        <v>73</v>
      </c>
      <c r="H151" t="s">
        <v>1297</v>
      </c>
      <c r="I151" t="s">
        <v>1298</v>
      </c>
      <c r="J151" t="s">
        <v>1299</v>
      </c>
      <c r="K151" t="s">
        <v>1300</v>
      </c>
      <c r="L151" t="s">
        <v>1301</v>
      </c>
      <c r="M151" t="s">
        <v>196</v>
      </c>
      <c r="N151" t="s">
        <v>1302</v>
      </c>
      <c r="O151" s="3" t="s">
        <v>73</v>
      </c>
      <c r="P151" s="3">
        <v>5</v>
      </c>
      <c r="Q151" s="3"/>
      <c r="R151" s="3"/>
      <c r="S151" s="3"/>
      <c r="T151" s="3"/>
      <c r="U151" s="3"/>
      <c r="V151" s="3"/>
      <c r="W151" t="s">
        <v>147</v>
      </c>
      <c r="X151" t="s">
        <v>1295</v>
      </c>
      <c r="AA151" t="s">
        <v>82</v>
      </c>
      <c r="AB151" t="s">
        <v>147</v>
      </c>
      <c r="AC151" t="s">
        <v>1295</v>
      </c>
      <c r="AF151" t="s">
        <v>82</v>
      </c>
      <c r="AK151" t="s">
        <v>83</v>
      </c>
      <c r="AL151" t="s">
        <v>639</v>
      </c>
      <c r="AM151" t="s">
        <v>640</v>
      </c>
      <c r="AN151" t="s">
        <v>641</v>
      </c>
      <c r="AO151" t="s">
        <v>642</v>
      </c>
      <c r="AP151" t="s">
        <v>644</v>
      </c>
      <c r="AQ151" t="s">
        <v>643</v>
      </c>
      <c r="AR151" t="s">
        <v>645</v>
      </c>
      <c r="AS151" t="s">
        <v>646</v>
      </c>
      <c r="AT151" t="s">
        <v>647</v>
      </c>
      <c r="AU151" t="s">
        <v>830</v>
      </c>
      <c r="BG151">
        <v>2</v>
      </c>
      <c r="BH151">
        <v>3</v>
      </c>
      <c r="BI151" t="s">
        <v>1303</v>
      </c>
      <c r="BJ151" t="s">
        <v>1303</v>
      </c>
      <c r="BL151" s="4">
        <v>350598.01</v>
      </c>
      <c r="BM151" s="4">
        <v>6296321.4400000004</v>
      </c>
      <c r="BN151" t="s">
        <v>95</v>
      </c>
      <c r="BP151" t="s">
        <v>95</v>
      </c>
      <c r="BR151" t="s">
        <v>97</v>
      </c>
      <c r="BS151" t="s">
        <v>98</v>
      </c>
    </row>
    <row r="152" spans="1:71" x14ac:dyDescent="0.35">
      <c r="A152" t="s">
        <v>126</v>
      </c>
      <c r="B152" t="str">
        <f>_xlfn.XLOOKUP(E152,[1]L407!E:E,[1]L407!A:A)</f>
        <v>S/OPERACIÓN</v>
      </c>
      <c r="C152" t="b">
        <f t="shared" si="2"/>
        <v>1</v>
      </c>
      <c r="D152" t="s">
        <v>127</v>
      </c>
      <c r="E152">
        <v>432</v>
      </c>
      <c r="F152" t="s">
        <v>73</v>
      </c>
      <c r="H152" t="s">
        <v>1304</v>
      </c>
      <c r="I152" t="s">
        <v>1305</v>
      </c>
      <c r="K152" t="s">
        <v>1306</v>
      </c>
      <c r="M152" t="s">
        <v>117</v>
      </c>
      <c r="N152" t="s">
        <v>1307</v>
      </c>
      <c r="O152" s="3" t="s">
        <v>79</v>
      </c>
      <c r="P152" s="3">
        <v>3</v>
      </c>
      <c r="Q152" s="3">
        <v>7</v>
      </c>
      <c r="R152" s="3"/>
      <c r="S152" s="3"/>
      <c r="T152" s="3"/>
      <c r="U152" s="3"/>
      <c r="V152" s="3"/>
      <c r="Y152" t="s">
        <v>347</v>
      </c>
      <c r="Z152" t="s">
        <v>172</v>
      </c>
      <c r="AA152" t="s">
        <v>348</v>
      </c>
      <c r="AF152" t="s">
        <v>83</v>
      </c>
      <c r="AK152" t="s">
        <v>83</v>
      </c>
      <c r="AL152" t="s">
        <v>1262</v>
      </c>
      <c r="AM152" t="s">
        <v>1261</v>
      </c>
      <c r="BG152">
        <v>3</v>
      </c>
      <c r="BI152" t="s">
        <v>1308</v>
      </c>
      <c r="BJ152" t="s">
        <v>1309</v>
      </c>
      <c r="BL152" s="4">
        <v>349473.95500000002</v>
      </c>
      <c r="BM152" s="4">
        <v>6299795.1980999997</v>
      </c>
      <c r="BN152" t="s">
        <v>95</v>
      </c>
      <c r="BO152" t="s">
        <v>95</v>
      </c>
      <c r="BP152" t="s">
        <v>95</v>
      </c>
      <c r="BR152" t="s">
        <v>97</v>
      </c>
      <c r="BS152" t="s">
        <v>98</v>
      </c>
    </row>
    <row r="153" spans="1:71" x14ac:dyDescent="0.35">
      <c r="A153" t="s">
        <v>71</v>
      </c>
      <c r="B153" t="str">
        <f>_xlfn.XLOOKUP(E153,[1]L407!E:E,[1]L407!A:A)</f>
        <v>OPERATIVA</v>
      </c>
      <c r="C153" t="b">
        <f t="shared" si="2"/>
        <v>1</v>
      </c>
      <c r="D153" t="s">
        <v>127</v>
      </c>
      <c r="E153">
        <v>442</v>
      </c>
      <c r="F153" t="s">
        <v>73</v>
      </c>
      <c r="H153" t="s">
        <v>1310</v>
      </c>
      <c r="I153" t="s">
        <v>1311</v>
      </c>
      <c r="K153" t="s">
        <v>1312</v>
      </c>
      <c r="M153" t="s">
        <v>144</v>
      </c>
      <c r="N153" t="s">
        <v>1313</v>
      </c>
      <c r="O153" s="3" t="s">
        <v>79</v>
      </c>
      <c r="P153" s="3">
        <v>2</v>
      </c>
      <c r="Q153" s="3">
        <v>9</v>
      </c>
      <c r="R153" s="3">
        <v>10</v>
      </c>
      <c r="S153" s="3"/>
      <c r="T153" s="3"/>
      <c r="U153" s="3"/>
      <c r="V153" s="3"/>
      <c r="Y153" t="s">
        <v>189</v>
      </c>
      <c r="Z153" t="s">
        <v>187</v>
      </c>
      <c r="AA153" t="s">
        <v>303</v>
      </c>
      <c r="AB153" t="s">
        <v>188</v>
      </c>
      <c r="AC153" t="s">
        <v>104</v>
      </c>
      <c r="AF153" t="s">
        <v>82</v>
      </c>
      <c r="AK153" t="s">
        <v>83</v>
      </c>
      <c r="AL153" t="s">
        <v>515</v>
      </c>
      <c r="AM153" t="s">
        <v>517</v>
      </c>
      <c r="AN153" t="s">
        <v>607</v>
      </c>
      <c r="AO153" t="s">
        <v>516</v>
      </c>
      <c r="AP153" t="s">
        <v>560</v>
      </c>
      <c r="BG153">
        <v>2</v>
      </c>
      <c r="BH153">
        <v>2</v>
      </c>
      <c r="BI153" t="s">
        <v>1314</v>
      </c>
      <c r="BJ153" t="s">
        <v>1314</v>
      </c>
      <c r="BL153" s="4">
        <v>346992.03</v>
      </c>
      <c r="BM153" s="4">
        <v>6298380.4400000004</v>
      </c>
      <c r="BN153" t="s">
        <v>113</v>
      </c>
      <c r="BP153" t="s">
        <v>95</v>
      </c>
      <c r="BQ153" t="s">
        <v>156</v>
      </c>
      <c r="BR153" t="s">
        <v>97</v>
      </c>
      <c r="BS153" t="s">
        <v>98</v>
      </c>
    </row>
    <row r="154" spans="1:71" x14ac:dyDescent="0.35">
      <c r="A154" t="s">
        <v>71</v>
      </c>
      <c r="B154" t="str">
        <f>_xlfn.XLOOKUP(E154,[1]L407!E:E,[1]L407!A:A)</f>
        <v>OPERATIVA</v>
      </c>
      <c r="C154" t="b">
        <f t="shared" si="2"/>
        <v>1</v>
      </c>
      <c r="D154" t="s">
        <v>72</v>
      </c>
      <c r="E154">
        <v>443</v>
      </c>
      <c r="F154" t="s">
        <v>73</v>
      </c>
      <c r="H154" t="s">
        <v>1315</v>
      </c>
      <c r="I154" t="s">
        <v>1316</v>
      </c>
      <c r="K154" t="s">
        <v>1317</v>
      </c>
      <c r="M154" t="s">
        <v>478</v>
      </c>
      <c r="N154" t="s">
        <v>1318</v>
      </c>
      <c r="O154" s="3" t="s">
        <v>79</v>
      </c>
      <c r="P154" s="3">
        <v>13</v>
      </c>
      <c r="Q154" s="3">
        <v>5</v>
      </c>
      <c r="R154" s="3">
        <v>10</v>
      </c>
      <c r="S154" s="3">
        <v>11</v>
      </c>
      <c r="T154" s="3">
        <v>12</v>
      </c>
      <c r="U154" s="3"/>
      <c r="V154" s="3"/>
      <c r="Y154" t="s">
        <v>189</v>
      </c>
      <c r="Z154" t="s">
        <v>172</v>
      </c>
      <c r="AA154" t="s">
        <v>221</v>
      </c>
      <c r="AF154" t="s">
        <v>83</v>
      </c>
      <c r="AK154" t="s">
        <v>83</v>
      </c>
      <c r="AL154" t="s">
        <v>1319</v>
      </c>
      <c r="AM154" t="s">
        <v>1320</v>
      </c>
      <c r="AN154" t="s">
        <v>1321</v>
      </c>
      <c r="AO154" t="s">
        <v>1322</v>
      </c>
      <c r="AP154" t="s">
        <v>1323</v>
      </c>
      <c r="AQ154" t="s">
        <v>1145</v>
      </c>
      <c r="AR154" t="s">
        <v>746</v>
      </c>
      <c r="AS154" t="s">
        <v>89</v>
      </c>
      <c r="AT154" t="s">
        <v>749</v>
      </c>
      <c r="AU154" t="s">
        <v>1324</v>
      </c>
      <c r="AV154" t="s">
        <v>1325</v>
      </c>
      <c r="AW154" t="s">
        <v>1326</v>
      </c>
      <c r="AX154" t="s">
        <v>1327</v>
      </c>
      <c r="BG154">
        <v>2</v>
      </c>
      <c r="BH154">
        <v>2</v>
      </c>
      <c r="BI154" t="s">
        <v>1328</v>
      </c>
      <c r="BJ154" t="s">
        <v>93</v>
      </c>
      <c r="BL154" s="4">
        <v>357299.1041</v>
      </c>
      <c r="BM154" s="4">
        <v>6305185.2553000003</v>
      </c>
      <c r="BN154" t="s">
        <v>381</v>
      </c>
      <c r="BQ154" t="s">
        <v>96</v>
      </c>
      <c r="BR154" t="s">
        <v>97</v>
      </c>
      <c r="BS154" t="s">
        <v>98</v>
      </c>
    </row>
    <row r="155" spans="1:71" x14ac:dyDescent="0.35">
      <c r="A155" t="s">
        <v>71</v>
      </c>
      <c r="B155" t="str">
        <f>_xlfn.XLOOKUP(E155,[1]L407!E:E,[1]L407!A:A)</f>
        <v>OPERATIVA</v>
      </c>
      <c r="C155" t="b">
        <f t="shared" si="2"/>
        <v>1</v>
      </c>
      <c r="D155" t="s">
        <v>72</v>
      </c>
      <c r="E155">
        <v>445</v>
      </c>
      <c r="F155" t="s">
        <v>73</v>
      </c>
      <c r="H155" t="s">
        <v>1329</v>
      </c>
      <c r="I155" t="s">
        <v>1330</v>
      </c>
      <c r="K155" t="s">
        <v>1331</v>
      </c>
      <c r="M155" t="s">
        <v>675</v>
      </c>
      <c r="N155" t="s">
        <v>1332</v>
      </c>
      <c r="O155" s="3" t="s">
        <v>79</v>
      </c>
      <c r="P155" s="3">
        <v>12</v>
      </c>
      <c r="Q155" s="3">
        <v>8</v>
      </c>
      <c r="R155" s="3">
        <v>11</v>
      </c>
      <c r="S155" s="3">
        <v>7</v>
      </c>
      <c r="T155" s="3"/>
      <c r="U155" s="3"/>
      <c r="V155" s="3"/>
      <c r="W155" t="s">
        <v>103</v>
      </c>
      <c r="X155" t="s">
        <v>105</v>
      </c>
      <c r="Y155" t="s">
        <v>189</v>
      </c>
      <c r="Z155" t="s">
        <v>172</v>
      </c>
      <c r="AA155" t="s">
        <v>418</v>
      </c>
      <c r="AF155" t="s">
        <v>83</v>
      </c>
      <c r="AK155" t="s">
        <v>83</v>
      </c>
      <c r="AL155" t="s">
        <v>788</v>
      </c>
      <c r="AM155" t="s">
        <v>175</v>
      </c>
      <c r="AN155" t="s">
        <v>176</v>
      </c>
      <c r="AO155" t="s">
        <v>805</v>
      </c>
      <c r="AP155" t="s">
        <v>1069</v>
      </c>
      <c r="BG155">
        <v>2</v>
      </c>
      <c r="BH155">
        <v>2</v>
      </c>
      <c r="BI155" t="s">
        <v>1333</v>
      </c>
      <c r="BJ155" t="s">
        <v>112</v>
      </c>
      <c r="BL155" s="4">
        <v>344776.81819999998</v>
      </c>
      <c r="BM155" s="4">
        <v>6303393.1611000001</v>
      </c>
      <c r="BN155" t="s">
        <v>1334</v>
      </c>
      <c r="BP155" t="s">
        <v>95</v>
      </c>
      <c r="BQ155" t="s">
        <v>96</v>
      </c>
      <c r="BR155" t="s">
        <v>97</v>
      </c>
      <c r="BS155" t="s">
        <v>98</v>
      </c>
    </row>
    <row r="156" spans="1:71" x14ac:dyDescent="0.35">
      <c r="A156" t="s">
        <v>71</v>
      </c>
      <c r="B156" t="str">
        <f>_xlfn.XLOOKUP(E156,[1]L407!E:E,[1]L407!A:A)</f>
        <v>OPERATIVA</v>
      </c>
      <c r="C156" t="b">
        <f t="shared" si="2"/>
        <v>1</v>
      </c>
      <c r="D156" t="s">
        <v>72</v>
      </c>
      <c r="E156">
        <v>447</v>
      </c>
      <c r="F156" t="s">
        <v>73</v>
      </c>
      <c r="H156" t="s">
        <v>1335</v>
      </c>
      <c r="I156" t="s">
        <v>1336</v>
      </c>
      <c r="K156" t="s">
        <v>1337</v>
      </c>
      <c r="M156" t="s">
        <v>356</v>
      </c>
      <c r="N156" t="s">
        <v>1338</v>
      </c>
      <c r="O156" s="3" t="s">
        <v>79</v>
      </c>
      <c r="P156" s="3">
        <v>8</v>
      </c>
      <c r="Q156" s="3">
        <v>3</v>
      </c>
      <c r="R156" s="3">
        <v>5</v>
      </c>
      <c r="S156" s="3"/>
      <c r="T156" s="3"/>
      <c r="U156" s="3"/>
      <c r="V156" s="3"/>
      <c r="W156" t="s">
        <v>103</v>
      </c>
      <c r="X156" t="s">
        <v>105</v>
      </c>
      <c r="AA156" t="s">
        <v>778</v>
      </c>
      <c r="AF156" t="s">
        <v>83</v>
      </c>
      <c r="AK156" t="s">
        <v>83</v>
      </c>
      <c r="AL156" t="s">
        <v>497</v>
      </c>
      <c r="AM156" t="s">
        <v>1339</v>
      </c>
      <c r="AN156" t="s">
        <v>1340</v>
      </c>
      <c r="BG156">
        <v>2</v>
      </c>
      <c r="BH156">
        <v>2</v>
      </c>
      <c r="BI156" t="s">
        <v>1341</v>
      </c>
      <c r="BJ156" t="s">
        <v>225</v>
      </c>
      <c r="BL156" s="4">
        <v>345367.75809999998</v>
      </c>
      <c r="BM156" s="4">
        <v>6287965.4412000002</v>
      </c>
      <c r="BN156" t="s">
        <v>1342</v>
      </c>
      <c r="BP156" t="s">
        <v>95</v>
      </c>
      <c r="BQ156" t="s">
        <v>96</v>
      </c>
      <c r="BR156" t="s">
        <v>97</v>
      </c>
      <c r="BS156" t="s">
        <v>98</v>
      </c>
    </row>
    <row r="157" spans="1:71" x14ac:dyDescent="0.35">
      <c r="A157" t="s">
        <v>71</v>
      </c>
      <c r="B157" t="str">
        <f>_xlfn.XLOOKUP(E157,[1]L407!E:E,[1]L407!A:A)</f>
        <v>OPERATIVA</v>
      </c>
      <c r="C157" t="b">
        <f t="shared" si="2"/>
        <v>1</v>
      </c>
      <c r="D157" t="s">
        <v>127</v>
      </c>
      <c r="E157">
        <v>448</v>
      </c>
      <c r="F157" t="s">
        <v>73</v>
      </c>
      <c r="H157" t="s">
        <v>1343</v>
      </c>
      <c r="I157" t="s">
        <v>1344</v>
      </c>
      <c r="K157" t="s">
        <v>1345</v>
      </c>
      <c r="M157" t="s">
        <v>1346</v>
      </c>
      <c r="N157" t="s">
        <v>1347</v>
      </c>
      <c r="O157" s="3" t="s">
        <v>79</v>
      </c>
      <c r="P157" s="3">
        <v>3</v>
      </c>
      <c r="Q157" s="3">
        <v>8</v>
      </c>
      <c r="R157" s="3"/>
      <c r="S157" s="3"/>
      <c r="T157" s="3"/>
      <c r="U157" s="3"/>
      <c r="V157" s="3"/>
      <c r="W157" t="s">
        <v>103</v>
      </c>
      <c r="X157" t="s">
        <v>147</v>
      </c>
      <c r="AA157" t="s">
        <v>334</v>
      </c>
      <c r="AF157" t="s">
        <v>83</v>
      </c>
      <c r="AK157" t="s">
        <v>83</v>
      </c>
      <c r="AL157" t="s">
        <v>190</v>
      </c>
      <c r="AM157" t="s">
        <v>420</v>
      </c>
      <c r="AN157" t="s">
        <v>798</v>
      </c>
      <c r="BG157">
        <v>2</v>
      </c>
      <c r="BH157">
        <v>2</v>
      </c>
      <c r="BI157" t="s">
        <v>1348</v>
      </c>
      <c r="BJ157" t="s">
        <v>831</v>
      </c>
      <c r="BL157" s="4">
        <v>344173.58669999999</v>
      </c>
      <c r="BM157" s="4">
        <v>6301262.2381999996</v>
      </c>
      <c r="BN157" t="s">
        <v>381</v>
      </c>
      <c r="BQ157" t="s">
        <v>1349</v>
      </c>
      <c r="BR157" t="s">
        <v>97</v>
      </c>
      <c r="BS157" t="s">
        <v>98</v>
      </c>
    </row>
    <row r="158" spans="1:71" x14ac:dyDescent="0.35">
      <c r="A158" t="s">
        <v>71</v>
      </c>
      <c r="B158" t="str">
        <f>_xlfn.XLOOKUP(E158,[1]L407!E:E,[1]L407!A:A)</f>
        <v>OPERATIVA</v>
      </c>
      <c r="C158" t="b">
        <f t="shared" si="2"/>
        <v>1</v>
      </c>
      <c r="D158" t="s">
        <v>127</v>
      </c>
      <c r="E158">
        <v>449</v>
      </c>
      <c r="F158" t="s">
        <v>73</v>
      </c>
      <c r="H158" t="s">
        <v>1350</v>
      </c>
      <c r="I158" t="s">
        <v>1351</v>
      </c>
      <c r="K158" t="s">
        <v>1352</v>
      </c>
      <c r="M158" t="s">
        <v>1346</v>
      </c>
      <c r="N158" t="s">
        <v>1353</v>
      </c>
      <c r="O158" s="3" t="s">
        <v>79</v>
      </c>
      <c r="P158" s="3">
        <v>3</v>
      </c>
      <c r="Q158" s="3">
        <v>8</v>
      </c>
      <c r="R158" s="3"/>
      <c r="S158" s="3"/>
      <c r="T158" s="3"/>
      <c r="U158" s="3"/>
      <c r="V158" s="3"/>
      <c r="W158" t="s">
        <v>103</v>
      </c>
      <c r="X158" t="s">
        <v>147</v>
      </c>
      <c r="AA158" t="s">
        <v>334</v>
      </c>
      <c r="AF158" t="s">
        <v>83</v>
      </c>
      <c r="AK158" t="s">
        <v>83</v>
      </c>
      <c r="AL158" t="s">
        <v>190</v>
      </c>
      <c r="AM158" t="s">
        <v>420</v>
      </c>
      <c r="AN158" t="s">
        <v>798</v>
      </c>
      <c r="BG158">
        <v>1</v>
      </c>
      <c r="BH158">
        <v>1</v>
      </c>
      <c r="BI158" t="s">
        <v>1348</v>
      </c>
      <c r="BJ158" t="s">
        <v>502</v>
      </c>
      <c r="BL158" s="4">
        <v>344483.61070000002</v>
      </c>
      <c r="BM158" s="4">
        <v>6301029.8619999997</v>
      </c>
      <c r="BN158" t="s">
        <v>113</v>
      </c>
      <c r="BP158" t="s">
        <v>95</v>
      </c>
      <c r="BQ158" t="s">
        <v>1354</v>
      </c>
      <c r="BR158" t="s">
        <v>97</v>
      </c>
      <c r="BS158" t="s">
        <v>98</v>
      </c>
    </row>
    <row r="159" spans="1:71" x14ac:dyDescent="0.35">
      <c r="A159" t="s">
        <v>71</v>
      </c>
      <c r="B159" t="str">
        <f>_xlfn.XLOOKUP(E159,[1]L407!E:E,[1]L407!A:A)</f>
        <v>OPERATIVA</v>
      </c>
      <c r="C159" t="b">
        <f t="shared" si="2"/>
        <v>1</v>
      </c>
      <c r="D159" t="s">
        <v>127</v>
      </c>
      <c r="E159">
        <v>450</v>
      </c>
      <c r="F159" t="s">
        <v>73</v>
      </c>
      <c r="H159" t="s">
        <v>1355</v>
      </c>
      <c r="I159" t="s">
        <v>1356</v>
      </c>
      <c r="K159" t="s">
        <v>1357</v>
      </c>
      <c r="M159" t="s">
        <v>1346</v>
      </c>
      <c r="N159" t="s">
        <v>1358</v>
      </c>
      <c r="O159" s="3" t="s">
        <v>79</v>
      </c>
      <c r="P159" s="3">
        <v>3</v>
      </c>
      <c r="Q159" s="3">
        <v>8</v>
      </c>
      <c r="R159" s="3"/>
      <c r="S159" s="3"/>
      <c r="T159" s="3"/>
      <c r="U159" s="3"/>
      <c r="V159" s="3"/>
      <c r="W159" t="s">
        <v>103</v>
      </c>
      <c r="X159" t="s">
        <v>147</v>
      </c>
      <c r="AA159" t="s">
        <v>334</v>
      </c>
      <c r="AF159" t="s">
        <v>83</v>
      </c>
      <c r="AK159" t="s">
        <v>83</v>
      </c>
      <c r="AL159" t="s">
        <v>190</v>
      </c>
      <c r="AM159" t="s">
        <v>420</v>
      </c>
      <c r="AN159" t="s">
        <v>798</v>
      </c>
      <c r="BG159">
        <v>2</v>
      </c>
      <c r="BH159">
        <v>2</v>
      </c>
      <c r="BI159" t="s">
        <v>1348</v>
      </c>
      <c r="BJ159" t="s">
        <v>1348</v>
      </c>
      <c r="BL159" s="4">
        <v>344748.24489999999</v>
      </c>
      <c r="BM159" s="4">
        <v>6300896.1452000001</v>
      </c>
      <c r="BN159" t="s">
        <v>113</v>
      </c>
      <c r="BP159" t="s">
        <v>95</v>
      </c>
      <c r="BQ159" t="s">
        <v>1230</v>
      </c>
      <c r="BR159" t="s">
        <v>97</v>
      </c>
      <c r="BS159" t="s">
        <v>98</v>
      </c>
    </row>
    <row r="160" spans="1:71" x14ac:dyDescent="0.35">
      <c r="A160" t="s">
        <v>71</v>
      </c>
      <c r="B160" t="str">
        <f>_xlfn.XLOOKUP(E160,[1]L407!E:E,[1]L407!A:A)</f>
        <v>OPERATIVA</v>
      </c>
      <c r="C160" t="b">
        <f t="shared" si="2"/>
        <v>1</v>
      </c>
      <c r="D160" t="s">
        <v>127</v>
      </c>
      <c r="E160">
        <v>451</v>
      </c>
      <c r="F160" t="s">
        <v>73</v>
      </c>
      <c r="H160" t="s">
        <v>1359</v>
      </c>
      <c r="I160" t="s">
        <v>1360</v>
      </c>
      <c r="K160" t="s">
        <v>1361</v>
      </c>
      <c r="M160" t="s">
        <v>1346</v>
      </c>
      <c r="N160" t="s">
        <v>1362</v>
      </c>
      <c r="O160" s="3" t="s">
        <v>79</v>
      </c>
      <c r="P160" s="3">
        <v>3</v>
      </c>
      <c r="Q160" s="3">
        <v>8</v>
      </c>
      <c r="R160" s="3"/>
      <c r="S160" s="3"/>
      <c r="T160" s="3"/>
      <c r="U160" s="3"/>
      <c r="V160" s="3"/>
      <c r="W160" t="s">
        <v>103</v>
      </c>
      <c r="X160" t="s">
        <v>147</v>
      </c>
      <c r="AA160" t="s">
        <v>334</v>
      </c>
      <c r="AF160" t="s">
        <v>83</v>
      </c>
      <c r="AK160" t="s">
        <v>83</v>
      </c>
      <c r="AL160" t="s">
        <v>190</v>
      </c>
      <c r="AM160" t="s">
        <v>420</v>
      </c>
      <c r="AN160" t="s">
        <v>798</v>
      </c>
      <c r="BG160">
        <v>1</v>
      </c>
      <c r="BH160">
        <v>1</v>
      </c>
      <c r="BI160" t="s">
        <v>1348</v>
      </c>
      <c r="BJ160" t="s">
        <v>1348</v>
      </c>
      <c r="BL160" s="4">
        <v>345144.21932999999</v>
      </c>
      <c r="BM160" s="4">
        <v>6300696.2216800004</v>
      </c>
      <c r="BN160" t="s">
        <v>113</v>
      </c>
      <c r="BP160" t="s">
        <v>95</v>
      </c>
      <c r="BQ160" t="s">
        <v>1363</v>
      </c>
      <c r="BR160" t="s">
        <v>97</v>
      </c>
      <c r="BS160" t="s">
        <v>98</v>
      </c>
    </row>
    <row r="161" spans="1:71" x14ac:dyDescent="0.35">
      <c r="A161" t="s">
        <v>71</v>
      </c>
      <c r="B161" t="str">
        <f>_xlfn.XLOOKUP(E161,[1]L407!E:E,[1]L407!A:A)</f>
        <v>OPERATIVA</v>
      </c>
      <c r="C161" t="b">
        <f t="shared" si="2"/>
        <v>1</v>
      </c>
      <c r="D161" t="s">
        <v>127</v>
      </c>
      <c r="E161">
        <v>452</v>
      </c>
      <c r="F161" t="s">
        <v>73</v>
      </c>
      <c r="H161" t="s">
        <v>1364</v>
      </c>
      <c r="I161" t="s">
        <v>1365</v>
      </c>
      <c r="K161" t="s">
        <v>1366</v>
      </c>
      <c r="M161" t="s">
        <v>1346</v>
      </c>
      <c r="N161" t="s">
        <v>1367</v>
      </c>
      <c r="O161" s="3" t="s">
        <v>79</v>
      </c>
      <c r="P161" s="3">
        <v>3</v>
      </c>
      <c r="Q161" s="3">
        <v>8</v>
      </c>
      <c r="R161" s="3"/>
      <c r="S161" s="3"/>
      <c r="T161" s="3"/>
      <c r="U161" s="3"/>
      <c r="V161" s="3"/>
      <c r="W161" t="s">
        <v>103</v>
      </c>
      <c r="X161" t="s">
        <v>147</v>
      </c>
      <c r="AA161" t="s">
        <v>334</v>
      </c>
      <c r="AF161" t="s">
        <v>83</v>
      </c>
      <c r="AK161" t="s">
        <v>83</v>
      </c>
      <c r="AL161" t="s">
        <v>190</v>
      </c>
      <c r="AM161" t="s">
        <v>420</v>
      </c>
      <c r="AN161" t="s">
        <v>798</v>
      </c>
      <c r="BG161">
        <v>2</v>
      </c>
      <c r="BH161">
        <v>2</v>
      </c>
      <c r="BI161" t="s">
        <v>1348</v>
      </c>
      <c r="BJ161" t="s">
        <v>1348</v>
      </c>
      <c r="BL161" s="4">
        <v>345383.55060000002</v>
      </c>
      <c r="BM161" s="4">
        <v>6300724.5360000003</v>
      </c>
      <c r="BN161" t="s">
        <v>95</v>
      </c>
      <c r="BP161" t="s">
        <v>95</v>
      </c>
      <c r="BQ161" t="s">
        <v>1368</v>
      </c>
      <c r="BR161" t="s">
        <v>97</v>
      </c>
      <c r="BS161" t="s">
        <v>98</v>
      </c>
    </row>
    <row r="162" spans="1:71" x14ac:dyDescent="0.35">
      <c r="A162" t="s">
        <v>71</v>
      </c>
      <c r="B162" t="str">
        <f>_xlfn.XLOOKUP(E162,[1]L407!E:E,[1]L407!A:A)</f>
        <v>OPERATIVA</v>
      </c>
      <c r="C162" t="b">
        <f t="shared" si="2"/>
        <v>1</v>
      </c>
      <c r="D162" t="s">
        <v>127</v>
      </c>
      <c r="E162">
        <v>454</v>
      </c>
      <c r="F162" t="s">
        <v>73</v>
      </c>
      <c r="H162" t="s">
        <v>1369</v>
      </c>
      <c r="I162" t="s">
        <v>1370</v>
      </c>
      <c r="K162" t="s">
        <v>1371</v>
      </c>
      <c r="M162" t="s">
        <v>1346</v>
      </c>
      <c r="N162" t="s">
        <v>1372</v>
      </c>
      <c r="O162" s="3" t="s">
        <v>79</v>
      </c>
      <c r="P162" s="3">
        <v>3</v>
      </c>
      <c r="Q162" s="3">
        <v>8</v>
      </c>
      <c r="R162" s="3"/>
      <c r="S162" s="3"/>
      <c r="T162" s="3"/>
      <c r="U162" s="3"/>
      <c r="V162" s="3"/>
      <c r="W162" t="s">
        <v>103</v>
      </c>
      <c r="X162" t="s">
        <v>147</v>
      </c>
      <c r="AA162" t="s">
        <v>334</v>
      </c>
      <c r="AF162" t="s">
        <v>83</v>
      </c>
      <c r="AK162" t="s">
        <v>83</v>
      </c>
      <c r="AL162" t="s">
        <v>190</v>
      </c>
      <c r="AM162" t="s">
        <v>1069</v>
      </c>
      <c r="AN162" t="s">
        <v>420</v>
      </c>
      <c r="AO162" t="s">
        <v>798</v>
      </c>
      <c r="BG162">
        <v>2</v>
      </c>
      <c r="BH162">
        <v>2</v>
      </c>
      <c r="BI162" t="s">
        <v>1348</v>
      </c>
      <c r="BJ162" t="s">
        <v>1373</v>
      </c>
      <c r="BL162" s="4">
        <v>346055.38030000002</v>
      </c>
      <c r="BM162" s="4">
        <v>6300699.9817000004</v>
      </c>
      <c r="BN162" t="s">
        <v>113</v>
      </c>
      <c r="BP162" t="s">
        <v>95</v>
      </c>
      <c r="BQ162" t="s">
        <v>96</v>
      </c>
      <c r="BR162" t="s">
        <v>97</v>
      </c>
      <c r="BS162" t="s">
        <v>98</v>
      </c>
    </row>
    <row r="163" spans="1:71" x14ac:dyDescent="0.35">
      <c r="A163" t="s">
        <v>71</v>
      </c>
      <c r="B163" t="str">
        <f>_xlfn.XLOOKUP(E163,[1]L407!E:E,[1]L407!A:A)</f>
        <v>OPERATIVA</v>
      </c>
      <c r="C163" t="b">
        <f t="shared" si="2"/>
        <v>1</v>
      </c>
      <c r="D163" t="s">
        <v>72</v>
      </c>
      <c r="E163">
        <v>456</v>
      </c>
      <c r="F163" t="s">
        <v>73</v>
      </c>
      <c r="H163" t="s">
        <v>1374</v>
      </c>
      <c r="I163" t="s">
        <v>1375</v>
      </c>
      <c r="K163" t="s">
        <v>1376</v>
      </c>
      <c r="M163" t="s">
        <v>675</v>
      </c>
      <c r="N163" t="s">
        <v>1377</v>
      </c>
      <c r="O163" s="3" t="s">
        <v>79</v>
      </c>
      <c r="P163" s="3">
        <v>12</v>
      </c>
      <c r="Q163" s="3">
        <v>8</v>
      </c>
      <c r="R163" s="3">
        <v>7</v>
      </c>
      <c r="S163" s="3"/>
      <c r="T163" s="3"/>
      <c r="U163" s="3"/>
      <c r="V163" s="3"/>
      <c r="Y163" t="s">
        <v>189</v>
      </c>
      <c r="Z163" t="s">
        <v>172</v>
      </c>
      <c r="AA163" t="s">
        <v>221</v>
      </c>
      <c r="AF163" t="s">
        <v>83</v>
      </c>
      <c r="AK163" t="s">
        <v>83</v>
      </c>
      <c r="AL163" t="s">
        <v>176</v>
      </c>
      <c r="AM163" t="s">
        <v>805</v>
      </c>
      <c r="AN163" t="s">
        <v>1378</v>
      </c>
      <c r="AO163" t="s">
        <v>175</v>
      </c>
      <c r="BG163">
        <v>2</v>
      </c>
      <c r="BH163">
        <v>2</v>
      </c>
      <c r="BI163" t="s">
        <v>1379</v>
      </c>
      <c r="BJ163" t="s">
        <v>112</v>
      </c>
      <c r="BL163" s="4">
        <v>343587.4903</v>
      </c>
      <c r="BM163" s="4">
        <v>6302858.5829999996</v>
      </c>
      <c r="BN163" t="s">
        <v>113</v>
      </c>
      <c r="BP163" t="s">
        <v>95</v>
      </c>
      <c r="BQ163" t="s">
        <v>96</v>
      </c>
      <c r="BR163" t="s">
        <v>97</v>
      </c>
      <c r="BS163" t="s">
        <v>98</v>
      </c>
    </row>
    <row r="164" spans="1:71" x14ac:dyDescent="0.35">
      <c r="A164" t="s">
        <v>71</v>
      </c>
      <c r="B164" t="str">
        <f>_xlfn.XLOOKUP(E164,[1]L407!E:E,[1]L407!A:A)</f>
        <v>OPERATIVA</v>
      </c>
      <c r="C164" t="b">
        <f t="shared" si="2"/>
        <v>1</v>
      </c>
      <c r="D164" t="s">
        <v>72</v>
      </c>
      <c r="E164">
        <v>459</v>
      </c>
      <c r="F164" t="s">
        <v>73</v>
      </c>
      <c r="H164" t="s">
        <v>1380</v>
      </c>
      <c r="I164" t="s">
        <v>1381</v>
      </c>
      <c r="K164" t="s">
        <v>1382</v>
      </c>
      <c r="M164" t="s">
        <v>77</v>
      </c>
      <c r="N164" t="s">
        <v>1383</v>
      </c>
      <c r="O164" s="3" t="s">
        <v>79</v>
      </c>
      <c r="P164" s="3">
        <v>11</v>
      </c>
      <c r="Q164" s="3">
        <v>2</v>
      </c>
      <c r="R164" s="3">
        <v>12</v>
      </c>
      <c r="S164" s="3"/>
      <c r="T164" s="3"/>
      <c r="U164" s="3"/>
      <c r="V164" s="3"/>
      <c r="W164" t="s">
        <v>119</v>
      </c>
      <c r="X164" t="s">
        <v>104</v>
      </c>
      <c r="AA164" t="s">
        <v>679</v>
      </c>
      <c r="AF164" t="s">
        <v>83</v>
      </c>
      <c r="AK164" t="s">
        <v>83</v>
      </c>
      <c r="AL164" t="s">
        <v>1319</v>
      </c>
      <c r="AM164" t="s">
        <v>1384</v>
      </c>
      <c r="AN164" t="s">
        <v>1385</v>
      </c>
      <c r="AO164" t="s">
        <v>1386</v>
      </c>
      <c r="AP164" t="s">
        <v>1387</v>
      </c>
      <c r="AQ164" t="s">
        <v>121</v>
      </c>
      <c r="AR164" t="s">
        <v>1388</v>
      </c>
      <c r="BG164">
        <v>3</v>
      </c>
      <c r="BH164">
        <v>3</v>
      </c>
      <c r="BI164" t="s">
        <v>772</v>
      </c>
      <c r="BJ164" t="s">
        <v>395</v>
      </c>
      <c r="BL164" s="4">
        <v>356332.55739999999</v>
      </c>
      <c r="BM164" s="4">
        <v>6302387.6402000003</v>
      </c>
      <c r="BN164" t="s">
        <v>113</v>
      </c>
      <c r="BP164" t="s">
        <v>95</v>
      </c>
      <c r="BQ164" t="s">
        <v>96</v>
      </c>
      <c r="BR164" t="s">
        <v>97</v>
      </c>
      <c r="BS164" t="s">
        <v>98</v>
      </c>
    </row>
    <row r="165" spans="1:71" x14ac:dyDescent="0.35">
      <c r="A165" t="s">
        <v>71</v>
      </c>
      <c r="B165" t="str">
        <f>_xlfn.XLOOKUP(E165,[1]L407!E:E,[1]L407!A:A)</f>
        <v>OPERATIVA</v>
      </c>
      <c r="C165" t="b">
        <f t="shared" si="2"/>
        <v>1</v>
      </c>
      <c r="D165" t="s">
        <v>72</v>
      </c>
      <c r="E165">
        <v>464</v>
      </c>
      <c r="F165" t="s">
        <v>73</v>
      </c>
      <c r="H165" t="s">
        <v>1389</v>
      </c>
      <c r="I165" t="s">
        <v>1390</v>
      </c>
      <c r="K165" t="s">
        <v>1391</v>
      </c>
      <c r="M165" t="s">
        <v>891</v>
      </c>
      <c r="N165" t="s">
        <v>1392</v>
      </c>
      <c r="O165" s="3" t="s">
        <v>79</v>
      </c>
      <c r="P165" s="3">
        <v>13</v>
      </c>
      <c r="Q165" s="3">
        <v>11</v>
      </c>
      <c r="R165" s="3"/>
      <c r="S165" s="3"/>
      <c r="T165" s="3"/>
      <c r="U165" s="3"/>
      <c r="V165" s="3"/>
      <c r="W165" t="s">
        <v>103</v>
      </c>
      <c r="X165" t="s">
        <v>232</v>
      </c>
      <c r="AA165" t="s">
        <v>221</v>
      </c>
      <c r="AF165" t="s">
        <v>83</v>
      </c>
      <c r="AK165" t="s">
        <v>83</v>
      </c>
      <c r="AL165" t="s">
        <v>1030</v>
      </c>
      <c r="AM165" t="s">
        <v>1031</v>
      </c>
      <c r="AN165" t="s">
        <v>908</v>
      </c>
      <c r="AO165" t="s">
        <v>90</v>
      </c>
      <c r="AP165" t="s">
        <v>1032</v>
      </c>
      <c r="AQ165" t="s">
        <v>910</v>
      </c>
      <c r="BG165">
        <v>1</v>
      </c>
      <c r="BH165">
        <v>2</v>
      </c>
      <c r="BI165" t="s">
        <v>1393</v>
      </c>
      <c r="BJ165" t="s">
        <v>93</v>
      </c>
      <c r="BL165" s="4">
        <v>338394.59610000002</v>
      </c>
      <c r="BM165" s="4">
        <v>6307086.9791999999</v>
      </c>
      <c r="BN165" t="s">
        <v>113</v>
      </c>
      <c r="BP165" t="s">
        <v>95</v>
      </c>
      <c r="BQ165" t="s">
        <v>96</v>
      </c>
      <c r="BR165" t="s">
        <v>97</v>
      </c>
      <c r="BS165" t="s">
        <v>98</v>
      </c>
    </row>
    <row r="166" spans="1:71" x14ac:dyDescent="0.35">
      <c r="A166" t="s">
        <v>126</v>
      </c>
      <c r="B166" t="str">
        <f>_xlfn.XLOOKUP(E166,[1]L407!E:E,[1]L407!A:A)</f>
        <v>S/OPERACIÓN</v>
      </c>
      <c r="C166" t="b">
        <f t="shared" si="2"/>
        <v>1</v>
      </c>
      <c r="D166" t="s">
        <v>127</v>
      </c>
      <c r="E166">
        <v>465</v>
      </c>
      <c r="F166" t="s">
        <v>73</v>
      </c>
      <c r="H166" t="s">
        <v>1394</v>
      </c>
      <c r="I166" t="s">
        <v>1395</v>
      </c>
      <c r="K166" t="s">
        <v>1396</v>
      </c>
      <c r="M166" t="s">
        <v>332</v>
      </c>
      <c r="N166" t="s">
        <v>1397</v>
      </c>
      <c r="O166" s="3" t="s">
        <v>79</v>
      </c>
      <c r="P166" s="3">
        <v>5</v>
      </c>
      <c r="Q166" s="3">
        <v>12</v>
      </c>
      <c r="R166" s="3"/>
      <c r="S166" s="3"/>
      <c r="T166" s="3"/>
      <c r="U166" s="3"/>
      <c r="V166" s="3"/>
      <c r="AA166" t="s">
        <v>83</v>
      </c>
      <c r="AF166" t="s">
        <v>83</v>
      </c>
      <c r="AK166" t="s">
        <v>83</v>
      </c>
      <c r="AL166" t="s">
        <v>695</v>
      </c>
      <c r="AM166" t="s">
        <v>1398</v>
      </c>
      <c r="AN166" t="s">
        <v>696</v>
      </c>
      <c r="AO166" t="s">
        <v>697</v>
      </c>
      <c r="AP166" t="s">
        <v>718</v>
      </c>
      <c r="AQ166" t="s">
        <v>698</v>
      </c>
      <c r="AR166" t="s">
        <v>699</v>
      </c>
      <c r="AS166" t="s">
        <v>720</v>
      </c>
      <c r="BL166" s="4">
        <v>356785.5</v>
      </c>
      <c r="BM166" s="4">
        <v>6294845.2130000005</v>
      </c>
      <c r="BN166" t="s">
        <v>1399</v>
      </c>
      <c r="BP166" t="s">
        <v>1400</v>
      </c>
      <c r="BR166" t="s">
        <v>97</v>
      </c>
      <c r="BS166" t="s">
        <v>98</v>
      </c>
    </row>
    <row r="167" spans="1:71" x14ac:dyDescent="0.35">
      <c r="A167" t="s">
        <v>126</v>
      </c>
      <c r="B167" t="str">
        <f>_xlfn.XLOOKUP(E167,[1]L407!E:E,[1]L407!A:A)</f>
        <v>S/OPERACIÓN</v>
      </c>
      <c r="C167" t="b">
        <f t="shared" si="2"/>
        <v>1</v>
      </c>
      <c r="D167" t="s">
        <v>127</v>
      </c>
      <c r="E167">
        <v>466</v>
      </c>
      <c r="F167" t="s">
        <v>73</v>
      </c>
      <c r="H167" t="s">
        <v>1401</v>
      </c>
      <c r="I167" t="s">
        <v>1402</v>
      </c>
      <c r="K167" t="s">
        <v>1403</v>
      </c>
      <c r="M167" t="s">
        <v>332</v>
      </c>
      <c r="N167" t="s">
        <v>1404</v>
      </c>
      <c r="O167" s="3" t="s">
        <v>73</v>
      </c>
      <c r="P167" s="3">
        <v>5</v>
      </c>
      <c r="Q167" s="3"/>
      <c r="R167" s="3"/>
      <c r="S167" s="3"/>
      <c r="T167" s="3"/>
      <c r="U167" s="3"/>
      <c r="V167" s="3"/>
      <c r="AA167" t="s">
        <v>83</v>
      </c>
      <c r="AF167" t="s">
        <v>83</v>
      </c>
      <c r="AK167" t="s">
        <v>83</v>
      </c>
      <c r="AL167" t="s">
        <v>640</v>
      </c>
      <c r="AM167" t="s">
        <v>641</v>
      </c>
      <c r="AN167" t="s">
        <v>644</v>
      </c>
      <c r="AO167" t="s">
        <v>642</v>
      </c>
      <c r="AP167" t="s">
        <v>643</v>
      </c>
      <c r="AQ167" t="s">
        <v>647</v>
      </c>
      <c r="BL167" s="4">
        <v>357355.86190000002</v>
      </c>
      <c r="BM167" s="4">
        <v>6294734.5459000003</v>
      </c>
      <c r="BN167" t="s">
        <v>1405</v>
      </c>
      <c r="BP167" t="s">
        <v>1400</v>
      </c>
      <c r="BR167" t="s">
        <v>97</v>
      </c>
      <c r="BS167" t="s">
        <v>98</v>
      </c>
    </row>
    <row r="168" spans="1:71" x14ac:dyDescent="0.35">
      <c r="A168" t="s">
        <v>126</v>
      </c>
      <c r="B168" t="str">
        <f>_xlfn.XLOOKUP(E168,[1]L407!E:E,[1]L407!A:A)</f>
        <v>S/OPERACIÓN</v>
      </c>
      <c r="C168" t="b">
        <f t="shared" si="2"/>
        <v>1</v>
      </c>
      <c r="D168" t="s">
        <v>127</v>
      </c>
      <c r="E168">
        <v>467</v>
      </c>
      <c r="F168" t="s">
        <v>73</v>
      </c>
      <c r="H168" t="s">
        <v>1406</v>
      </c>
      <c r="I168" t="s">
        <v>1407</v>
      </c>
      <c r="J168" t="s">
        <v>1408</v>
      </c>
      <c r="K168" t="s">
        <v>1409</v>
      </c>
      <c r="L168" t="s">
        <v>1410</v>
      </c>
      <c r="M168" t="s">
        <v>332</v>
      </c>
      <c r="N168" t="s">
        <v>1411</v>
      </c>
      <c r="O168" s="3" t="s">
        <v>73</v>
      </c>
      <c r="P168" s="3">
        <v>5</v>
      </c>
      <c r="Q168" s="3"/>
      <c r="R168" s="3"/>
      <c r="S168" s="3"/>
      <c r="T168" s="3"/>
      <c r="U168" s="3"/>
      <c r="V168" s="3"/>
      <c r="AA168" t="s">
        <v>83</v>
      </c>
      <c r="AF168" t="s">
        <v>83</v>
      </c>
      <c r="AK168" t="s">
        <v>83</v>
      </c>
      <c r="AL168" t="s">
        <v>640</v>
      </c>
      <c r="AM168" t="s">
        <v>641</v>
      </c>
      <c r="AN168" t="s">
        <v>642</v>
      </c>
      <c r="AO168" t="s">
        <v>644</v>
      </c>
      <c r="AP168" t="s">
        <v>643</v>
      </c>
      <c r="AQ168" t="s">
        <v>645</v>
      </c>
      <c r="AR168" t="s">
        <v>647</v>
      </c>
      <c r="BL168" s="4">
        <v>355343.28720000002</v>
      </c>
      <c r="BM168" s="4">
        <v>6295191.5866999999</v>
      </c>
      <c r="BN168" t="s">
        <v>1412</v>
      </c>
      <c r="BP168" t="s">
        <v>1400</v>
      </c>
      <c r="BR168" t="s">
        <v>97</v>
      </c>
      <c r="BS168" t="s">
        <v>98</v>
      </c>
    </row>
    <row r="169" spans="1:71" x14ac:dyDescent="0.35">
      <c r="A169" t="s">
        <v>126</v>
      </c>
      <c r="B169" t="str">
        <f>_xlfn.XLOOKUP(E169,[1]L407!E:E,[1]L407!A:A)</f>
        <v>S/OPERACIÓN</v>
      </c>
      <c r="C169" t="b">
        <f t="shared" si="2"/>
        <v>1</v>
      </c>
      <c r="D169" t="s">
        <v>127</v>
      </c>
      <c r="E169">
        <v>468</v>
      </c>
      <c r="F169" t="s">
        <v>73</v>
      </c>
      <c r="H169" t="s">
        <v>1413</v>
      </c>
      <c r="I169" t="s">
        <v>1414</v>
      </c>
      <c r="J169" t="s">
        <v>1415</v>
      </c>
      <c r="K169" t="s">
        <v>1416</v>
      </c>
      <c r="L169" t="s">
        <v>1417</v>
      </c>
      <c r="M169" t="s">
        <v>196</v>
      </c>
      <c r="N169" t="s">
        <v>1418</v>
      </c>
      <c r="O169" s="3" t="s">
        <v>73</v>
      </c>
      <c r="P169" s="3">
        <v>5</v>
      </c>
      <c r="Q169" s="3"/>
      <c r="R169" s="3"/>
      <c r="S169" s="3"/>
      <c r="T169" s="3"/>
      <c r="U169" s="3"/>
      <c r="V169" s="3"/>
      <c r="AA169" t="s">
        <v>83</v>
      </c>
      <c r="AF169" t="s">
        <v>83</v>
      </c>
      <c r="AK169" t="s">
        <v>83</v>
      </c>
      <c r="AL169" t="s">
        <v>639</v>
      </c>
      <c r="AM169" t="s">
        <v>640</v>
      </c>
      <c r="AN169" t="s">
        <v>641</v>
      </c>
      <c r="AO169" t="s">
        <v>642</v>
      </c>
      <c r="AP169" t="s">
        <v>644</v>
      </c>
      <c r="AQ169" t="s">
        <v>643</v>
      </c>
      <c r="AR169" t="s">
        <v>646</v>
      </c>
      <c r="AS169" t="s">
        <v>647</v>
      </c>
      <c r="BL169" s="4">
        <v>353068.20789999998</v>
      </c>
      <c r="BM169" s="4">
        <v>6295781.8863000004</v>
      </c>
      <c r="BN169" t="s">
        <v>411</v>
      </c>
      <c r="BP169" t="s">
        <v>1400</v>
      </c>
      <c r="BR169" t="s">
        <v>97</v>
      </c>
      <c r="BS169" t="s">
        <v>98</v>
      </c>
    </row>
    <row r="170" spans="1:71" x14ac:dyDescent="0.35">
      <c r="A170" t="s">
        <v>126</v>
      </c>
      <c r="B170" t="str">
        <f>_xlfn.XLOOKUP(E170,[1]L407!E:E,[1]L407!A:A)</f>
        <v>S/OPERACIÓN</v>
      </c>
      <c r="C170" t="b">
        <f t="shared" si="2"/>
        <v>1</v>
      </c>
      <c r="D170" t="s">
        <v>127</v>
      </c>
      <c r="E170">
        <v>469</v>
      </c>
      <c r="F170" t="s">
        <v>73</v>
      </c>
      <c r="H170" t="s">
        <v>1419</v>
      </c>
      <c r="I170" t="s">
        <v>1420</v>
      </c>
      <c r="J170" t="s">
        <v>1421</v>
      </c>
      <c r="K170" t="s">
        <v>1422</v>
      </c>
      <c r="L170" t="s">
        <v>1423</v>
      </c>
      <c r="M170" t="s">
        <v>196</v>
      </c>
      <c r="N170" t="s">
        <v>1424</v>
      </c>
      <c r="O170" s="3" t="s">
        <v>73</v>
      </c>
      <c r="P170" s="3">
        <v>5</v>
      </c>
      <c r="Q170" s="3"/>
      <c r="R170" s="3"/>
      <c r="S170" s="3"/>
      <c r="T170" s="3"/>
      <c r="U170" s="3"/>
      <c r="V170" s="3"/>
      <c r="AA170" t="s">
        <v>83</v>
      </c>
      <c r="AF170" t="s">
        <v>83</v>
      </c>
      <c r="AK170" t="s">
        <v>83</v>
      </c>
      <c r="AL170" t="s">
        <v>639</v>
      </c>
      <c r="AM170" t="s">
        <v>640</v>
      </c>
      <c r="AN170" t="s">
        <v>641</v>
      </c>
      <c r="AO170" t="s">
        <v>642</v>
      </c>
      <c r="AP170" t="s">
        <v>644</v>
      </c>
      <c r="AQ170" t="s">
        <v>643</v>
      </c>
      <c r="AR170" t="s">
        <v>646</v>
      </c>
      <c r="AS170" t="s">
        <v>647</v>
      </c>
      <c r="AT170" t="s">
        <v>830</v>
      </c>
      <c r="BL170" s="4">
        <v>352270.27549999999</v>
      </c>
      <c r="BM170" s="4">
        <v>6296005.7045999998</v>
      </c>
      <c r="BN170" t="s">
        <v>1399</v>
      </c>
      <c r="BP170" t="s">
        <v>1400</v>
      </c>
      <c r="BR170" t="s">
        <v>97</v>
      </c>
      <c r="BS170" t="s">
        <v>98</v>
      </c>
    </row>
    <row r="171" spans="1:71" x14ac:dyDescent="0.35">
      <c r="A171" t="s">
        <v>71</v>
      </c>
      <c r="B171" t="str">
        <f>_xlfn.XLOOKUP(E171,[1]L407!E:E,[1]L407!A:A)</f>
        <v>OPERATIVA</v>
      </c>
      <c r="C171" t="b">
        <f t="shared" si="2"/>
        <v>1</v>
      </c>
      <c r="D171" t="s">
        <v>127</v>
      </c>
      <c r="E171">
        <v>471</v>
      </c>
      <c r="F171" t="s">
        <v>73</v>
      </c>
      <c r="H171" t="s">
        <v>1425</v>
      </c>
      <c r="I171" t="s">
        <v>1426</v>
      </c>
      <c r="K171" t="s">
        <v>1427</v>
      </c>
      <c r="M171" t="s">
        <v>617</v>
      </c>
      <c r="N171" t="s">
        <v>1428</v>
      </c>
      <c r="O171" s="3" t="s">
        <v>79</v>
      </c>
      <c r="P171" s="3">
        <v>2</v>
      </c>
      <c r="Q171" s="3">
        <v>4</v>
      </c>
      <c r="R171" s="3"/>
      <c r="S171" s="3"/>
      <c r="T171" s="3"/>
      <c r="U171" s="3"/>
      <c r="V171" s="3"/>
      <c r="W171" t="s">
        <v>119</v>
      </c>
      <c r="X171" t="s">
        <v>187</v>
      </c>
      <c r="AA171" t="s">
        <v>133</v>
      </c>
      <c r="AB171" t="s">
        <v>105</v>
      </c>
      <c r="AC171" t="s">
        <v>171</v>
      </c>
      <c r="AF171" t="s">
        <v>303</v>
      </c>
      <c r="AK171" t="s">
        <v>83</v>
      </c>
      <c r="AL171" t="s">
        <v>1429</v>
      </c>
      <c r="AM171" t="s">
        <v>874</v>
      </c>
      <c r="AN171" t="s">
        <v>1430</v>
      </c>
      <c r="AO171" t="s">
        <v>1431</v>
      </c>
      <c r="AP171" t="s">
        <v>1432</v>
      </c>
      <c r="AQ171" t="s">
        <v>876</v>
      </c>
      <c r="BG171">
        <v>2</v>
      </c>
      <c r="BH171">
        <v>2</v>
      </c>
      <c r="BI171" t="s">
        <v>1433</v>
      </c>
      <c r="BJ171" t="s">
        <v>1173</v>
      </c>
      <c r="BL171" s="4">
        <v>341911.16729999997</v>
      </c>
      <c r="BM171" s="4">
        <v>6281752.5414000005</v>
      </c>
      <c r="BN171" t="s">
        <v>1412</v>
      </c>
      <c r="BP171" t="s">
        <v>95</v>
      </c>
      <c r="BQ171" t="s">
        <v>156</v>
      </c>
      <c r="BR171" t="s">
        <v>97</v>
      </c>
      <c r="BS171" t="s">
        <v>98</v>
      </c>
    </row>
    <row r="172" spans="1:71" x14ac:dyDescent="0.35">
      <c r="A172" t="s">
        <v>71</v>
      </c>
      <c r="B172" t="str">
        <f>_xlfn.XLOOKUP(E172,[1]L407!E:E,[1]L407!A:A)</f>
        <v>OPERATIVA</v>
      </c>
      <c r="C172" t="b">
        <f t="shared" si="2"/>
        <v>1</v>
      </c>
      <c r="D172" t="s">
        <v>127</v>
      </c>
      <c r="E172">
        <v>472</v>
      </c>
      <c r="F172" t="s">
        <v>73</v>
      </c>
      <c r="H172" t="s">
        <v>1434</v>
      </c>
      <c r="I172" t="s">
        <v>1435</v>
      </c>
      <c r="K172" t="s">
        <v>1436</v>
      </c>
      <c r="M172" t="s">
        <v>1227</v>
      </c>
      <c r="N172" t="s">
        <v>1437</v>
      </c>
      <c r="O172" s="3" t="s">
        <v>79</v>
      </c>
      <c r="P172" s="3">
        <v>2</v>
      </c>
      <c r="Q172" s="3">
        <v>4</v>
      </c>
      <c r="R172" s="3"/>
      <c r="S172" s="3"/>
      <c r="T172" s="3"/>
      <c r="U172" s="3"/>
      <c r="V172" s="3"/>
      <c r="Y172" t="s">
        <v>347</v>
      </c>
      <c r="Z172" t="s">
        <v>172</v>
      </c>
      <c r="AA172" t="s">
        <v>348</v>
      </c>
      <c r="AF172" t="s">
        <v>83</v>
      </c>
      <c r="AK172" t="s">
        <v>83</v>
      </c>
      <c r="AL172" t="s">
        <v>1438</v>
      </c>
      <c r="AM172" t="s">
        <v>1439</v>
      </c>
      <c r="AN172" t="s">
        <v>1440</v>
      </c>
      <c r="AO172" t="s">
        <v>1217</v>
      </c>
      <c r="BG172">
        <v>2</v>
      </c>
      <c r="BH172">
        <v>2</v>
      </c>
      <c r="BI172" t="s">
        <v>1433</v>
      </c>
      <c r="BJ172" t="s">
        <v>502</v>
      </c>
      <c r="BL172" s="4">
        <v>342415.65</v>
      </c>
      <c r="BM172" s="4">
        <v>6283797.71</v>
      </c>
      <c r="BN172" t="s">
        <v>113</v>
      </c>
      <c r="BP172" t="s">
        <v>1441</v>
      </c>
      <c r="BQ172" t="s">
        <v>96</v>
      </c>
      <c r="BR172" t="s">
        <v>97</v>
      </c>
      <c r="BS172" t="s">
        <v>98</v>
      </c>
    </row>
    <row r="173" spans="1:71" x14ac:dyDescent="0.35">
      <c r="A173" t="s">
        <v>71</v>
      </c>
      <c r="B173" t="str">
        <f>_xlfn.XLOOKUP(E173,[1]L407!E:E,[1]L407!A:A)</f>
        <v>OPERATIVA</v>
      </c>
      <c r="C173" t="b">
        <f t="shared" si="2"/>
        <v>1</v>
      </c>
      <c r="D173" t="s">
        <v>127</v>
      </c>
      <c r="E173">
        <v>473</v>
      </c>
      <c r="F173" t="s">
        <v>73</v>
      </c>
      <c r="H173" t="s">
        <v>1442</v>
      </c>
      <c r="I173" t="s">
        <v>1443</v>
      </c>
      <c r="K173" t="s">
        <v>1444</v>
      </c>
      <c r="M173" t="s">
        <v>230</v>
      </c>
      <c r="N173" t="s">
        <v>1445</v>
      </c>
      <c r="O173" s="3" t="s">
        <v>79</v>
      </c>
      <c r="P173" s="3">
        <v>2</v>
      </c>
      <c r="Q173" s="3">
        <v>9</v>
      </c>
      <c r="R173" s="3"/>
      <c r="S173" s="3"/>
      <c r="T173" s="3"/>
      <c r="U173" s="3"/>
      <c r="V173" s="3"/>
      <c r="Y173" t="s">
        <v>133</v>
      </c>
      <c r="Z173" t="s">
        <v>146</v>
      </c>
      <c r="AA173" t="s">
        <v>303</v>
      </c>
      <c r="AF173" t="s">
        <v>83</v>
      </c>
      <c r="AK173" t="s">
        <v>83</v>
      </c>
      <c r="AL173" t="s">
        <v>517</v>
      </c>
      <c r="AM173" t="s">
        <v>515</v>
      </c>
      <c r="AN173" t="s">
        <v>660</v>
      </c>
      <c r="AO173" t="s">
        <v>1143</v>
      </c>
      <c r="BG173">
        <v>2</v>
      </c>
      <c r="BH173">
        <v>2</v>
      </c>
      <c r="BI173" t="s">
        <v>1433</v>
      </c>
      <c r="BJ173" t="s">
        <v>502</v>
      </c>
      <c r="BL173" s="4">
        <v>347251.61518687097</v>
      </c>
      <c r="BM173" s="4">
        <v>6304100.3470505504</v>
      </c>
      <c r="BN173" t="s">
        <v>113</v>
      </c>
      <c r="BP173" t="s">
        <v>1441</v>
      </c>
      <c r="BQ173" t="s">
        <v>1446</v>
      </c>
      <c r="BR173" t="s">
        <v>97</v>
      </c>
      <c r="BS173" t="s">
        <v>98</v>
      </c>
    </row>
    <row r="174" spans="1:71" x14ac:dyDescent="0.35">
      <c r="A174" t="s">
        <v>126</v>
      </c>
      <c r="B174" t="str">
        <f>_xlfn.XLOOKUP(E174,[1]L407!E:E,[1]L407!A:A)</f>
        <v>S/OPERACIÓN</v>
      </c>
      <c r="C174" t="b">
        <f t="shared" si="2"/>
        <v>1</v>
      </c>
      <c r="D174" t="s">
        <v>127</v>
      </c>
      <c r="E174">
        <v>474</v>
      </c>
      <c r="F174" t="s">
        <v>73</v>
      </c>
      <c r="H174" t="s">
        <v>1447</v>
      </c>
      <c r="I174" t="s">
        <v>1448</v>
      </c>
      <c r="J174" t="s">
        <v>1449</v>
      </c>
      <c r="K174" t="s">
        <v>1450</v>
      </c>
      <c r="L174" t="s">
        <v>1451</v>
      </c>
      <c r="M174" t="s">
        <v>196</v>
      </c>
      <c r="N174" t="s">
        <v>1452</v>
      </c>
      <c r="O174" s="3" t="s">
        <v>73</v>
      </c>
      <c r="P174" s="3">
        <v>5</v>
      </c>
      <c r="Q174" s="3"/>
      <c r="R174" s="3"/>
      <c r="S174" s="3"/>
      <c r="T174" s="3"/>
      <c r="U174" s="3"/>
      <c r="V174" s="3"/>
      <c r="AA174" t="s">
        <v>83</v>
      </c>
      <c r="AF174" t="s">
        <v>83</v>
      </c>
      <c r="AK174" t="s">
        <v>83</v>
      </c>
      <c r="AL174" t="s">
        <v>1260</v>
      </c>
      <c r="AM174" t="s">
        <v>695</v>
      </c>
      <c r="AN174" t="s">
        <v>696</v>
      </c>
      <c r="AO174" t="s">
        <v>718</v>
      </c>
      <c r="AP174" t="s">
        <v>698</v>
      </c>
      <c r="AQ174" t="s">
        <v>719</v>
      </c>
      <c r="AR174" t="s">
        <v>699</v>
      </c>
      <c r="AS174" t="s">
        <v>700</v>
      </c>
      <c r="AT174" t="s">
        <v>720</v>
      </c>
      <c r="BL174" s="4">
        <v>352341.75060000003</v>
      </c>
      <c r="BM174" s="4">
        <v>6295975.9649</v>
      </c>
      <c r="BN174" t="s">
        <v>113</v>
      </c>
      <c r="BP174" t="s">
        <v>1400</v>
      </c>
      <c r="BR174" t="s">
        <v>97</v>
      </c>
      <c r="BS174" t="s">
        <v>98</v>
      </c>
    </row>
    <row r="175" spans="1:71" x14ac:dyDescent="0.35">
      <c r="A175" t="s">
        <v>126</v>
      </c>
      <c r="B175" t="str">
        <f>_xlfn.XLOOKUP(E175,[1]L407!E:E,[1]L407!A:A)</f>
        <v>S/OPERACIÓN</v>
      </c>
      <c r="C175" t="b">
        <f t="shared" si="2"/>
        <v>1</v>
      </c>
      <c r="D175" t="s">
        <v>127</v>
      </c>
      <c r="E175">
        <v>475</v>
      </c>
      <c r="F175" t="s">
        <v>73</v>
      </c>
      <c r="H175" t="s">
        <v>1453</v>
      </c>
      <c r="I175" t="s">
        <v>1454</v>
      </c>
      <c r="J175" t="s">
        <v>1455</v>
      </c>
      <c r="K175" t="s">
        <v>1456</v>
      </c>
      <c r="L175" t="s">
        <v>1457</v>
      </c>
      <c r="M175" t="s">
        <v>196</v>
      </c>
      <c r="N175" t="s">
        <v>1458</v>
      </c>
      <c r="O175" s="3" t="s">
        <v>79</v>
      </c>
      <c r="P175" s="3">
        <v>5</v>
      </c>
      <c r="Q175" s="3">
        <v>3</v>
      </c>
      <c r="R175" s="3">
        <v>7</v>
      </c>
      <c r="S175" s="3"/>
      <c r="T175" s="3"/>
      <c r="U175" s="3"/>
      <c r="V175" s="3"/>
      <c r="AA175" t="s">
        <v>83</v>
      </c>
      <c r="AF175" t="s">
        <v>83</v>
      </c>
      <c r="AK175" t="s">
        <v>83</v>
      </c>
      <c r="AL175" t="s">
        <v>1260</v>
      </c>
      <c r="AM175" t="s">
        <v>695</v>
      </c>
      <c r="AN175" t="s">
        <v>696</v>
      </c>
      <c r="AO175" t="s">
        <v>1261</v>
      </c>
      <c r="AP175" t="s">
        <v>718</v>
      </c>
      <c r="AQ175" t="s">
        <v>698</v>
      </c>
      <c r="AR175" t="s">
        <v>719</v>
      </c>
      <c r="AS175" t="s">
        <v>1262</v>
      </c>
      <c r="AT175" t="s">
        <v>699</v>
      </c>
      <c r="AU175" t="s">
        <v>700</v>
      </c>
      <c r="AV175" t="s">
        <v>720</v>
      </c>
      <c r="BL175" s="4">
        <v>350994.65169999999</v>
      </c>
      <c r="BM175" s="4">
        <v>6296189.1777999997</v>
      </c>
      <c r="BN175" t="s">
        <v>113</v>
      </c>
      <c r="BP175" t="s">
        <v>1400</v>
      </c>
      <c r="BR175" t="s">
        <v>97</v>
      </c>
      <c r="BS175" t="s">
        <v>98</v>
      </c>
    </row>
    <row r="176" spans="1:71" x14ac:dyDescent="0.35">
      <c r="A176" t="s">
        <v>126</v>
      </c>
      <c r="B176" t="str">
        <f>_xlfn.XLOOKUP(E176,[1]L407!E:E,[1]L407!A:A)</f>
        <v>S/OPERACIÓN</v>
      </c>
      <c r="C176" t="b">
        <f t="shared" si="2"/>
        <v>1</v>
      </c>
      <c r="D176" t="s">
        <v>127</v>
      </c>
      <c r="E176">
        <v>476</v>
      </c>
      <c r="F176" t="s">
        <v>73</v>
      </c>
      <c r="H176" t="s">
        <v>95</v>
      </c>
      <c r="I176" t="s">
        <v>1459</v>
      </c>
      <c r="K176" t="s">
        <v>1460</v>
      </c>
      <c r="M176" t="s">
        <v>332</v>
      </c>
      <c r="N176" t="s">
        <v>1461</v>
      </c>
      <c r="O176" s="3" t="s">
        <v>73</v>
      </c>
      <c r="P176" s="3">
        <v>5</v>
      </c>
      <c r="Q176" s="3"/>
      <c r="R176" s="3"/>
      <c r="S176" s="3"/>
      <c r="T176" s="3"/>
      <c r="U176" s="3"/>
      <c r="V176" s="3"/>
      <c r="AA176" t="s">
        <v>83</v>
      </c>
      <c r="AF176" t="s">
        <v>83</v>
      </c>
      <c r="AK176" t="s">
        <v>83</v>
      </c>
      <c r="AL176" t="s">
        <v>695</v>
      </c>
      <c r="AM176" t="s">
        <v>696</v>
      </c>
      <c r="AN176" t="s">
        <v>697</v>
      </c>
      <c r="AO176" t="s">
        <v>718</v>
      </c>
      <c r="AP176" t="s">
        <v>698</v>
      </c>
      <c r="AQ176" t="s">
        <v>699</v>
      </c>
      <c r="AR176" t="s">
        <v>720</v>
      </c>
      <c r="BL176" s="4">
        <v>355407.57049999997</v>
      </c>
      <c r="BM176" s="4">
        <v>6295163.4813999999</v>
      </c>
      <c r="BN176" t="s">
        <v>113</v>
      </c>
      <c r="BP176" t="s">
        <v>1462</v>
      </c>
      <c r="BR176" t="s">
        <v>97</v>
      </c>
      <c r="BS176" t="s">
        <v>98</v>
      </c>
    </row>
    <row r="177" spans="1:71" x14ac:dyDescent="0.35">
      <c r="A177" t="s">
        <v>126</v>
      </c>
      <c r="B177" t="str">
        <f>_xlfn.XLOOKUP(E177,[1]L407!E:E,[1]L407!A:A)</f>
        <v>S/OPERACIÓN</v>
      </c>
      <c r="C177" t="b">
        <f t="shared" si="2"/>
        <v>1</v>
      </c>
      <c r="D177" t="s">
        <v>127</v>
      </c>
      <c r="E177">
        <v>477</v>
      </c>
      <c r="F177" t="s">
        <v>73</v>
      </c>
      <c r="H177" t="s">
        <v>95</v>
      </c>
      <c r="I177" t="s">
        <v>1463</v>
      </c>
      <c r="K177" t="s">
        <v>1464</v>
      </c>
      <c r="M177" t="s">
        <v>332</v>
      </c>
      <c r="N177" t="s">
        <v>1465</v>
      </c>
      <c r="O177" s="3" t="s">
        <v>73</v>
      </c>
      <c r="P177" s="3">
        <v>5</v>
      </c>
      <c r="Q177" s="3"/>
      <c r="R177" s="3"/>
      <c r="S177" s="3"/>
      <c r="T177" s="3"/>
      <c r="U177" s="3"/>
      <c r="V177" s="3"/>
      <c r="AA177" t="s">
        <v>83</v>
      </c>
      <c r="AF177" t="s">
        <v>83</v>
      </c>
      <c r="AK177" t="s">
        <v>83</v>
      </c>
      <c r="AL177" t="s">
        <v>695</v>
      </c>
      <c r="AM177" t="s">
        <v>696</v>
      </c>
      <c r="AN177" t="s">
        <v>697</v>
      </c>
      <c r="AO177" t="s">
        <v>718</v>
      </c>
      <c r="AP177" t="s">
        <v>698</v>
      </c>
      <c r="AQ177" t="s">
        <v>699</v>
      </c>
      <c r="AR177" t="s">
        <v>720</v>
      </c>
      <c r="BL177" s="4">
        <v>356534.91970000003</v>
      </c>
      <c r="BM177" s="4">
        <v>6294901.6031999998</v>
      </c>
      <c r="BN177" t="s">
        <v>1412</v>
      </c>
      <c r="BP177" t="s">
        <v>1462</v>
      </c>
      <c r="BR177" t="s">
        <v>97</v>
      </c>
      <c r="BS177" t="s">
        <v>98</v>
      </c>
    </row>
    <row r="178" spans="1:71" x14ac:dyDescent="0.35">
      <c r="A178" t="s">
        <v>126</v>
      </c>
      <c r="B178" t="str">
        <f>_xlfn.XLOOKUP(E178,[1]L407!E:E,[1]L407!A:A)</f>
        <v>S/OPERACIÓN</v>
      </c>
      <c r="C178" t="b">
        <f t="shared" si="2"/>
        <v>1</v>
      </c>
      <c r="D178" t="s">
        <v>127</v>
      </c>
      <c r="E178">
        <v>478</v>
      </c>
      <c r="F178" t="s">
        <v>73</v>
      </c>
      <c r="H178" t="s">
        <v>1466</v>
      </c>
      <c r="I178" t="s">
        <v>1467</v>
      </c>
      <c r="K178" t="s">
        <v>1468</v>
      </c>
      <c r="M178" t="s">
        <v>332</v>
      </c>
      <c r="N178" t="s">
        <v>1397</v>
      </c>
      <c r="O178" s="3" t="s">
        <v>73</v>
      </c>
      <c r="P178" s="3">
        <v>5</v>
      </c>
      <c r="Q178" s="3"/>
      <c r="R178" s="3"/>
      <c r="S178" s="3"/>
      <c r="T178" s="3"/>
      <c r="U178" s="3"/>
      <c r="V178" s="3"/>
      <c r="AA178" t="s">
        <v>83</v>
      </c>
      <c r="AF178" t="s">
        <v>83</v>
      </c>
      <c r="AK178" t="s">
        <v>83</v>
      </c>
      <c r="AL178" t="s">
        <v>640</v>
      </c>
      <c r="AM178" t="s">
        <v>641</v>
      </c>
      <c r="AN178" t="s">
        <v>644</v>
      </c>
      <c r="AO178" t="s">
        <v>642</v>
      </c>
      <c r="AP178" t="s">
        <v>643</v>
      </c>
      <c r="AQ178" t="s">
        <v>645</v>
      </c>
      <c r="AR178" t="s">
        <v>647</v>
      </c>
      <c r="BL178" s="4">
        <v>356698.07990000001</v>
      </c>
      <c r="BM178" s="4">
        <v>6294877.9528999999</v>
      </c>
      <c r="BN178" t="s">
        <v>1405</v>
      </c>
      <c r="BP178" t="s">
        <v>1400</v>
      </c>
      <c r="BR178" t="s">
        <v>97</v>
      </c>
      <c r="BS178" t="s">
        <v>98</v>
      </c>
    </row>
    <row r="179" spans="1:71" x14ac:dyDescent="0.35">
      <c r="A179" t="s">
        <v>126</v>
      </c>
      <c r="B179" t="str">
        <f>_xlfn.XLOOKUP(E179,[1]L407!E:E,[1]L407!A:A)</f>
        <v>S/OPERACIÓN</v>
      </c>
      <c r="C179" t="b">
        <f t="shared" si="2"/>
        <v>1</v>
      </c>
      <c r="D179" t="s">
        <v>127</v>
      </c>
      <c r="E179">
        <v>479</v>
      </c>
      <c r="F179" t="s">
        <v>73</v>
      </c>
      <c r="H179" t="s">
        <v>1469</v>
      </c>
      <c r="I179" t="s">
        <v>1470</v>
      </c>
      <c r="J179" t="s">
        <v>1471</v>
      </c>
      <c r="K179" t="s">
        <v>1472</v>
      </c>
      <c r="L179" t="s">
        <v>1473</v>
      </c>
      <c r="M179" t="s">
        <v>196</v>
      </c>
      <c r="N179" t="s">
        <v>1474</v>
      </c>
      <c r="O179" s="3" t="s">
        <v>73</v>
      </c>
      <c r="P179" s="3">
        <v>5</v>
      </c>
      <c r="Q179" s="3"/>
      <c r="R179" s="3"/>
      <c r="S179" s="3"/>
      <c r="T179" s="3"/>
      <c r="U179" s="3"/>
      <c r="V179" s="3"/>
      <c r="AA179" t="s">
        <v>83</v>
      </c>
      <c r="AF179" t="s">
        <v>83</v>
      </c>
      <c r="AK179" t="s">
        <v>83</v>
      </c>
      <c r="AL179" t="s">
        <v>695</v>
      </c>
      <c r="AM179" t="s">
        <v>696</v>
      </c>
      <c r="AN179" t="s">
        <v>698</v>
      </c>
      <c r="AO179" t="s">
        <v>719</v>
      </c>
      <c r="AP179" t="s">
        <v>699</v>
      </c>
      <c r="AQ179" t="s">
        <v>700</v>
      </c>
      <c r="AR179" t="s">
        <v>720</v>
      </c>
      <c r="BL179" s="4">
        <v>349085.18800000002</v>
      </c>
      <c r="BM179" s="4">
        <v>6296714.6357000005</v>
      </c>
      <c r="BN179" t="s">
        <v>1412</v>
      </c>
      <c r="BP179" t="s">
        <v>1400</v>
      </c>
      <c r="BR179" t="s">
        <v>97</v>
      </c>
      <c r="BS179" t="s">
        <v>98</v>
      </c>
    </row>
    <row r="180" spans="1:71" x14ac:dyDescent="0.35">
      <c r="A180" t="s">
        <v>126</v>
      </c>
      <c r="B180" t="str">
        <f>_xlfn.XLOOKUP(E180,[1]L407!E:E,[1]L407!A:A)</f>
        <v>S/OPERACIÓN</v>
      </c>
      <c r="C180" t="b">
        <f t="shared" si="2"/>
        <v>1</v>
      </c>
      <c r="D180" t="s">
        <v>127</v>
      </c>
      <c r="E180">
        <v>480</v>
      </c>
      <c r="F180" t="s">
        <v>73</v>
      </c>
      <c r="H180" t="s">
        <v>1475</v>
      </c>
      <c r="I180" t="s">
        <v>1476</v>
      </c>
      <c r="K180" t="s">
        <v>1477</v>
      </c>
      <c r="M180" t="s">
        <v>332</v>
      </c>
      <c r="N180" t="s">
        <v>1478</v>
      </c>
      <c r="O180" s="3" t="s">
        <v>73</v>
      </c>
      <c r="P180" s="3">
        <v>5</v>
      </c>
      <c r="Q180" s="3"/>
      <c r="R180" s="3"/>
      <c r="S180" s="3"/>
      <c r="T180" s="3"/>
      <c r="U180" s="3"/>
      <c r="V180" s="3"/>
      <c r="AA180" t="s">
        <v>83</v>
      </c>
      <c r="AF180" t="s">
        <v>83</v>
      </c>
      <c r="AK180" t="s">
        <v>83</v>
      </c>
      <c r="AL180" t="s">
        <v>695</v>
      </c>
      <c r="AM180" t="s">
        <v>696</v>
      </c>
      <c r="AN180" t="s">
        <v>697</v>
      </c>
      <c r="AO180" t="s">
        <v>718</v>
      </c>
      <c r="AP180" t="s">
        <v>698</v>
      </c>
      <c r="AQ180" t="s">
        <v>699</v>
      </c>
      <c r="AR180" t="s">
        <v>720</v>
      </c>
      <c r="BL180" s="4">
        <v>355709.53029999998</v>
      </c>
      <c r="BM180" s="4">
        <v>6295083.4995999997</v>
      </c>
      <c r="BN180" t="s">
        <v>1412</v>
      </c>
      <c r="BP180" t="s">
        <v>1400</v>
      </c>
      <c r="BR180" t="s">
        <v>97</v>
      </c>
      <c r="BS180" t="s">
        <v>98</v>
      </c>
    </row>
    <row r="181" spans="1:71" x14ac:dyDescent="0.35">
      <c r="A181" t="s">
        <v>126</v>
      </c>
      <c r="B181" t="str">
        <f>_xlfn.XLOOKUP(E181,[1]L407!E:E,[1]L407!A:A)</f>
        <v>S/OPERACIÓN</v>
      </c>
      <c r="C181" t="b">
        <f t="shared" si="2"/>
        <v>1</v>
      </c>
      <c r="D181" t="s">
        <v>127</v>
      </c>
      <c r="E181">
        <v>481</v>
      </c>
      <c r="F181" t="s">
        <v>73</v>
      </c>
      <c r="H181" t="s">
        <v>1479</v>
      </c>
      <c r="I181" t="s">
        <v>1480</v>
      </c>
      <c r="K181" t="s">
        <v>1481</v>
      </c>
      <c r="M181" t="s">
        <v>332</v>
      </c>
      <c r="N181" t="s">
        <v>1482</v>
      </c>
      <c r="O181" s="3" t="s">
        <v>73</v>
      </c>
      <c r="P181" s="3">
        <v>5</v>
      </c>
      <c r="Q181" s="3"/>
      <c r="R181" s="3"/>
      <c r="S181" s="3"/>
      <c r="T181" s="3"/>
      <c r="U181" s="3"/>
      <c r="V181" s="3"/>
      <c r="AA181" t="s">
        <v>83</v>
      </c>
      <c r="AF181" t="s">
        <v>83</v>
      </c>
      <c r="AK181" t="s">
        <v>83</v>
      </c>
      <c r="AL181" t="s">
        <v>695</v>
      </c>
      <c r="AM181" t="s">
        <v>696</v>
      </c>
      <c r="AN181" t="s">
        <v>718</v>
      </c>
      <c r="AO181" t="s">
        <v>698</v>
      </c>
      <c r="AP181" t="s">
        <v>699</v>
      </c>
      <c r="AQ181" t="s">
        <v>720</v>
      </c>
      <c r="BL181" s="4">
        <v>356156.37</v>
      </c>
      <c r="BM181" s="4">
        <v>6294984.1699999999</v>
      </c>
      <c r="BN181" t="s">
        <v>1342</v>
      </c>
      <c r="BP181" t="s">
        <v>1400</v>
      </c>
      <c r="BR181" t="s">
        <v>97</v>
      </c>
      <c r="BS181" t="s">
        <v>98</v>
      </c>
    </row>
    <row r="182" spans="1:71" x14ac:dyDescent="0.35">
      <c r="A182" t="s">
        <v>126</v>
      </c>
      <c r="B182" t="str">
        <f>_xlfn.XLOOKUP(E182,[1]L407!E:E,[1]L407!A:A)</f>
        <v>S/OPERACIÓN</v>
      </c>
      <c r="C182" t="b">
        <f t="shared" si="2"/>
        <v>1</v>
      </c>
      <c r="D182" t="s">
        <v>127</v>
      </c>
      <c r="E182">
        <v>482</v>
      </c>
      <c r="F182" t="s">
        <v>73</v>
      </c>
      <c r="H182" t="s">
        <v>1483</v>
      </c>
      <c r="I182" t="s">
        <v>1484</v>
      </c>
      <c r="K182" t="s">
        <v>1485</v>
      </c>
      <c r="M182" t="s">
        <v>332</v>
      </c>
      <c r="N182" t="s">
        <v>1486</v>
      </c>
      <c r="O182" s="3" t="s">
        <v>79</v>
      </c>
      <c r="P182" s="3">
        <v>5</v>
      </c>
      <c r="Q182" s="3">
        <v>12</v>
      </c>
      <c r="R182" s="3"/>
      <c r="S182" s="3"/>
      <c r="T182" s="3"/>
      <c r="U182" s="3"/>
      <c r="V182" s="3"/>
      <c r="AA182" t="s">
        <v>83</v>
      </c>
      <c r="AF182" t="s">
        <v>83</v>
      </c>
      <c r="AK182" t="s">
        <v>83</v>
      </c>
      <c r="AL182" t="s">
        <v>1487</v>
      </c>
      <c r="AM182" t="s">
        <v>1398</v>
      </c>
      <c r="AN182" t="s">
        <v>640</v>
      </c>
      <c r="AO182" t="s">
        <v>641</v>
      </c>
      <c r="AP182" t="s">
        <v>200</v>
      </c>
      <c r="AQ182" t="s">
        <v>642</v>
      </c>
      <c r="AR182" t="s">
        <v>643</v>
      </c>
      <c r="AS182" t="s">
        <v>644</v>
      </c>
      <c r="AT182" t="s">
        <v>645</v>
      </c>
      <c r="AU182" t="s">
        <v>647</v>
      </c>
      <c r="BL182" s="4">
        <v>358057.49719999998</v>
      </c>
      <c r="BM182" s="4">
        <v>6294572.4073999999</v>
      </c>
      <c r="BN182" t="s">
        <v>1488</v>
      </c>
      <c r="BP182" t="s">
        <v>1400</v>
      </c>
      <c r="BR182" t="s">
        <v>97</v>
      </c>
      <c r="BS182" t="s">
        <v>98</v>
      </c>
    </row>
    <row r="183" spans="1:71" x14ac:dyDescent="0.35">
      <c r="A183" t="s">
        <v>126</v>
      </c>
      <c r="B183" t="str">
        <f>_xlfn.XLOOKUP(E183,[1]L407!E:E,[1]L407!A:A)</f>
        <v>S/OPERACIÓN</v>
      </c>
      <c r="C183" t="b">
        <f t="shared" si="2"/>
        <v>1</v>
      </c>
      <c r="D183" t="s">
        <v>127</v>
      </c>
      <c r="E183">
        <v>483</v>
      </c>
      <c r="F183" t="s">
        <v>73</v>
      </c>
      <c r="H183" t="s">
        <v>95</v>
      </c>
      <c r="I183" t="s">
        <v>1489</v>
      </c>
      <c r="K183" t="s">
        <v>1490</v>
      </c>
      <c r="M183" t="s">
        <v>332</v>
      </c>
      <c r="N183" t="s">
        <v>1491</v>
      </c>
      <c r="O183" s="3" t="s">
        <v>79</v>
      </c>
      <c r="P183" s="3">
        <v>5</v>
      </c>
      <c r="Q183" s="3">
        <v>12</v>
      </c>
      <c r="R183" s="3"/>
      <c r="S183" s="3"/>
      <c r="T183" s="3"/>
      <c r="U183" s="3"/>
      <c r="V183" s="3"/>
      <c r="AA183" t="s">
        <v>83</v>
      </c>
      <c r="AF183" t="s">
        <v>83</v>
      </c>
      <c r="AK183" t="s">
        <v>83</v>
      </c>
      <c r="AL183" t="s">
        <v>1487</v>
      </c>
      <c r="AM183" t="s">
        <v>1398</v>
      </c>
      <c r="AN183" t="s">
        <v>640</v>
      </c>
      <c r="AO183" t="s">
        <v>641</v>
      </c>
      <c r="AP183" t="s">
        <v>200</v>
      </c>
      <c r="AQ183" t="s">
        <v>642</v>
      </c>
      <c r="AR183" t="s">
        <v>643</v>
      </c>
      <c r="AS183" t="s">
        <v>644</v>
      </c>
      <c r="AT183" t="s">
        <v>645</v>
      </c>
      <c r="AU183" t="s">
        <v>647</v>
      </c>
      <c r="BL183" s="4">
        <v>357721.06290000002</v>
      </c>
      <c r="BM183" s="4">
        <v>6294645.0877999999</v>
      </c>
      <c r="BN183" t="s">
        <v>1342</v>
      </c>
      <c r="BP183" t="s">
        <v>95</v>
      </c>
      <c r="BR183" t="s">
        <v>97</v>
      </c>
      <c r="BS183" t="s">
        <v>98</v>
      </c>
    </row>
    <row r="184" spans="1:71" x14ac:dyDescent="0.35">
      <c r="A184" t="s">
        <v>126</v>
      </c>
      <c r="B184" t="str">
        <f>_xlfn.XLOOKUP(E184,[1]L407!E:E,[1]L407!A:A)</f>
        <v>S/OPERACIÓN</v>
      </c>
      <c r="C184" t="b">
        <f t="shared" si="2"/>
        <v>1</v>
      </c>
      <c r="D184" t="s">
        <v>127</v>
      </c>
      <c r="E184">
        <v>484</v>
      </c>
      <c r="F184" t="s">
        <v>73</v>
      </c>
      <c r="H184" t="s">
        <v>1492</v>
      </c>
      <c r="I184" t="s">
        <v>1493</v>
      </c>
      <c r="K184" t="s">
        <v>1494</v>
      </c>
      <c r="M184" t="s">
        <v>332</v>
      </c>
      <c r="N184" t="s">
        <v>1495</v>
      </c>
      <c r="O184" s="3" t="s">
        <v>73</v>
      </c>
      <c r="P184" s="3">
        <v>5</v>
      </c>
      <c r="Q184" s="3"/>
      <c r="R184" s="3"/>
      <c r="S184" s="3"/>
      <c r="T184" s="3"/>
      <c r="U184" s="3"/>
      <c r="V184" s="3"/>
      <c r="AA184" t="s">
        <v>83</v>
      </c>
      <c r="AF184" t="s">
        <v>83</v>
      </c>
      <c r="AK184" t="s">
        <v>83</v>
      </c>
      <c r="AL184" t="s">
        <v>640</v>
      </c>
      <c r="AM184" t="s">
        <v>641</v>
      </c>
      <c r="AN184" t="s">
        <v>644</v>
      </c>
      <c r="AO184" t="s">
        <v>642</v>
      </c>
      <c r="AP184" t="s">
        <v>643</v>
      </c>
      <c r="AQ184" t="s">
        <v>645</v>
      </c>
      <c r="AR184" t="s">
        <v>647</v>
      </c>
      <c r="BL184" s="4">
        <v>357021.34470000002</v>
      </c>
      <c r="BM184" s="4">
        <v>6294806.6527000004</v>
      </c>
      <c r="BN184" t="s">
        <v>113</v>
      </c>
      <c r="BO184" t="s">
        <v>1496</v>
      </c>
      <c r="BP184" t="s">
        <v>1400</v>
      </c>
      <c r="BR184" t="s">
        <v>97</v>
      </c>
      <c r="BS184" t="s">
        <v>98</v>
      </c>
    </row>
    <row r="185" spans="1:71" x14ac:dyDescent="0.35">
      <c r="A185" t="s">
        <v>126</v>
      </c>
      <c r="B185" t="str">
        <f>_xlfn.XLOOKUP(E185,[1]L407!E:E,[1]L407!A:A)</f>
        <v>S/OPERACIÓN</v>
      </c>
      <c r="C185" t="b">
        <f t="shared" si="2"/>
        <v>1</v>
      </c>
      <c r="D185" t="s">
        <v>127</v>
      </c>
      <c r="E185">
        <v>485</v>
      </c>
      <c r="F185" t="s">
        <v>73</v>
      </c>
      <c r="H185" t="s">
        <v>1497</v>
      </c>
      <c r="I185" t="s">
        <v>1498</v>
      </c>
      <c r="K185" t="s">
        <v>1499</v>
      </c>
      <c r="M185" t="s">
        <v>332</v>
      </c>
      <c r="N185" t="s">
        <v>1500</v>
      </c>
      <c r="O185" s="3" t="s">
        <v>73</v>
      </c>
      <c r="P185" s="3">
        <v>5</v>
      </c>
      <c r="Q185" s="3"/>
      <c r="R185" s="3"/>
      <c r="S185" s="3"/>
      <c r="T185" s="3"/>
      <c r="U185" s="3"/>
      <c r="V185" s="3"/>
      <c r="AA185" t="s">
        <v>83</v>
      </c>
      <c r="AF185" t="s">
        <v>83</v>
      </c>
      <c r="AK185" t="s">
        <v>83</v>
      </c>
      <c r="AL185" t="s">
        <v>640</v>
      </c>
      <c r="AM185" t="s">
        <v>641</v>
      </c>
      <c r="AN185" t="s">
        <v>644</v>
      </c>
      <c r="AO185" t="s">
        <v>642</v>
      </c>
      <c r="AP185" t="s">
        <v>643</v>
      </c>
      <c r="AQ185" t="s">
        <v>647</v>
      </c>
      <c r="BL185" s="4">
        <v>356272.239</v>
      </c>
      <c r="BM185" s="4">
        <v>6294971.4375</v>
      </c>
      <c r="BN185" t="s">
        <v>543</v>
      </c>
      <c r="BO185" t="s">
        <v>95</v>
      </c>
      <c r="BP185" t="s">
        <v>1400</v>
      </c>
      <c r="BR185" t="s">
        <v>97</v>
      </c>
      <c r="BS185" t="s">
        <v>98</v>
      </c>
    </row>
    <row r="186" spans="1:71" x14ac:dyDescent="0.35">
      <c r="A186" t="s">
        <v>126</v>
      </c>
      <c r="B186" t="str">
        <f>_xlfn.XLOOKUP(E186,[1]L407!E:E,[1]L407!A:A)</f>
        <v>S/OPERACIÓN</v>
      </c>
      <c r="C186" t="b">
        <f t="shared" si="2"/>
        <v>1</v>
      </c>
      <c r="D186" t="s">
        <v>127</v>
      </c>
      <c r="E186">
        <v>486</v>
      </c>
      <c r="F186" t="s">
        <v>73</v>
      </c>
      <c r="H186" t="s">
        <v>1501</v>
      </c>
      <c r="I186" t="s">
        <v>1502</v>
      </c>
      <c r="K186" t="s">
        <v>1503</v>
      </c>
      <c r="M186" t="s">
        <v>332</v>
      </c>
      <c r="N186" t="s">
        <v>1504</v>
      </c>
      <c r="O186" s="3" t="s">
        <v>73</v>
      </c>
      <c r="P186" s="3">
        <v>5</v>
      </c>
      <c r="Q186" s="3"/>
      <c r="R186" s="3"/>
      <c r="S186" s="3"/>
      <c r="T186" s="3"/>
      <c r="U186" s="3"/>
      <c r="V186" s="3"/>
      <c r="AA186" t="s">
        <v>83</v>
      </c>
      <c r="AF186" t="s">
        <v>83</v>
      </c>
      <c r="AK186" t="s">
        <v>83</v>
      </c>
      <c r="AL186" t="s">
        <v>640</v>
      </c>
      <c r="AM186" t="s">
        <v>641</v>
      </c>
      <c r="AN186" t="s">
        <v>644</v>
      </c>
      <c r="AO186" t="s">
        <v>642</v>
      </c>
      <c r="AP186" t="s">
        <v>643</v>
      </c>
      <c r="AQ186" t="s">
        <v>645</v>
      </c>
      <c r="AR186" t="s">
        <v>647</v>
      </c>
      <c r="BL186" s="4">
        <v>355848.95649999997</v>
      </c>
      <c r="BM186" s="4">
        <v>6295065.8662</v>
      </c>
      <c r="BN186" t="s">
        <v>113</v>
      </c>
      <c r="BP186" t="s">
        <v>1400</v>
      </c>
      <c r="BR186" t="s">
        <v>97</v>
      </c>
      <c r="BS186" t="s">
        <v>98</v>
      </c>
    </row>
    <row r="187" spans="1:71" x14ac:dyDescent="0.35">
      <c r="A187" t="s">
        <v>126</v>
      </c>
      <c r="B187" t="str">
        <f>_xlfn.XLOOKUP(E187,[1]L407!E:E,[1]L407!A:A)</f>
        <v>S/OPERACIÓN</v>
      </c>
      <c r="C187" t="b">
        <f t="shared" si="2"/>
        <v>1</v>
      </c>
      <c r="D187" t="s">
        <v>127</v>
      </c>
      <c r="E187">
        <v>488</v>
      </c>
      <c r="F187" t="s">
        <v>73</v>
      </c>
      <c r="H187" t="s">
        <v>1505</v>
      </c>
      <c r="I187" t="s">
        <v>1506</v>
      </c>
      <c r="K187" t="s">
        <v>1507</v>
      </c>
      <c r="M187" t="s">
        <v>332</v>
      </c>
      <c r="N187" t="s">
        <v>1508</v>
      </c>
      <c r="O187" s="3" t="s">
        <v>73</v>
      </c>
      <c r="P187" s="3">
        <v>5</v>
      </c>
      <c r="Q187" s="3"/>
      <c r="R187" s="3"/>
      <c r="S187" s="3"/>
      <c r="T187" s="3"/>
      <c r="U187" s="3"/>
      <c r="V187" s="3"/>
      <c r="AA187" t="s">
        <v>83</v>
      </c>
      <c r="AF187" t="s">
        <v>83</v>
      </c>
      <c r="AK187" t="s">
        <v>83</v>
      </c>
      <c r="AL187" t="s">
        <v>695</v>
      </c>
      <c r="AM187" t="s">
        <v>696</v>
      </c>
      <c r="AN187" t="s">
        <v>718</v>
      </c>
      <c r="AO187" t="s">
        <v>698</v>
      </c>
      <c r="AP187" t="s">
        <v>719</v>
      </c>
      <c r="AQ187" t="s">
        <v>1509</v>
      </c>
      <c r="AR187" t="s">
        <v>699</v>
      </c>
      <c r="AS187" t="s">
        <v>700</v>
      </c>
      <c r="AT187" t="s">
        <v>720</v>
      </c>
      <c r="BL187" s="4">
        <v>354177.32709999999</v>
      </c>
      <c r="BM187" s="4">
        <v>6295432.1578000002</v>
      </c>
      <c r="BN187" t="s">
        <v>113</v>
      </c>
      <c r="BP187" t="s">
        <v>1400</v>
      </c>
      <c r="BR187" t="s">
        <v>97</v>
      </c>
      <c r="BS187" t="s">
        <v>98</v>
      </c>
    </row>
    <row r="188" spans="1:71" x14ac:dyDescent="0.35">
      <c r="A188" t="s">
        <v>126</v>
      </c>
      <c r="B188" t="str">
        <f>_xlfn.XLOOKUP(E188,[1]L407!E:E,[1]L407!A:A)</f>
        <v>S/OPERACIÓN</v>
      </c>
      <c r="C188" t="b">
        <f t="shared" si="2"/>
        <v>1</v>
      </c>
      <c r="D188" t="s">
        <v>127</v>
      </c>
      <c r="E188">
        <v>489</v>
      </c>
      <c r="F188" t="s">
        <v>73</v>
      </c>
      <c r="H188" t="s">
        <v>95</v>
      </c>
      <c r="I188" t="s">
        <v>1510</v>
      </c>
      <c r="K188" t="s">
        <v>1511</v>
      </c>
      <c r="M188" t="s">
        <v>332</v>
      </c>
      <c r="N188" t="s">
        <v>1512</v>
      </c>
      <c r="O188" s="3" t="s">
        <v>73</v>
      </c>
      <c r="P188" s="3">
        <v>5</v>
      </c>
      <c r="Q188" s="3"/>
      <c r="R188" s="3"/>
      <c r="S188" s="3"/>
      <c r="T188" s="3"/>
      <c r="U188" s="3"/>
      <c r="V188" s="3"/>
      <c r="AA188" t="s">
        <v>83</v>
      </c>
      <c r="AF188" t="s">
        <v>83</v>
      </c>
      <c r="AK188" t="s">
        <v>83</v>
      </c>
      <c r="AL188" t="s">
        <v>695</v>
      </c>
      <c r="AM188" t="s">
        <v>696</v>
      </c>
      <c r="AN188" t="s">
        <v>697</v>
      </c>
      <c r="AO188" t="s">
        <v>718</v>
      </c>
      <c r="AP188" t="s">
        <v>698</v>
      </c>
      <c r="AQ188" t="s">
        <v>699</v>
      </c>
      <c r="AR188" t="s">
        <v>720</v>
      </c>
      <c r="BL188" s="4">
        <v>354701.23149999999</v>
      </c>
      <c r="BM188" s="4">
        <v>6295318.9146999996</v>
      </c>
      <c r="BN188" t="s">
        <v>1405</v>
      </c>
      <c r="BP188" t="s">
        <v>1462</v>
      </c>
      <c r="BR188" t="s">
        <v>97</v>
      </c>
      <c r="BS188" t="s">
        <v>98</v>
      </c>
    </row>
    <row r="189" spans="1:71" x14ac:dyDescent="0.35">
      <c r="A189" t="s">
        <v>126</v>
      </c>
      <c r="B189" t="str">
        <f>_xlfn.XLOOKUP(E189,[1]L407!E:E,[1]L407!A:A)</f>
        <v>S/OPERACIÓN</v>
      </c>
      <c r="C189" t="b">
        <f t="shared" si="2"/>
        <v>1</v>
      </c>
      <c r="D189" t="s">
        <v>127</v>
      </c>
      <c r="E189">
        <v>490</v>
      </c>
      <c r="F189" t="s">
        <v>73</v>
      </c>
      <c r="H189" t="s">
        <v>95</v>
      </c>
      <c r="I189" t="s">
        <v>1513</v>
      </c>
      <c r="K189" t="s">
        <v>1514</v>
      </c>
      <c r="M189" t="s">
        <v>332</v>
      </c>
      <c r="N189" t="s">
        <v>1515</v>
      </c>
      <c r="O189" s="3" t="s">
        <v>73</v>
      </c>
      <c r="P189" s="3">
        <v>5</v>
      </c>
      <c r="Q189" s="3"/>
      <c r="R189" s="3"/>
      <c r="S189" s="3"/>
      <c r="T189" s="3"/>
      <c r="U189" s="3"/>
      <c r="V189" s="3"/>
      <c r="AA189" t="s">
        <v>83</v>
      </c>
      <c r="AF189" t="s">
        <v>83</v>
      </c>
      <c r="AK189" t="s">
        <v>83</v>
      </c>
      <c r="AL189" t="s">
        <v>695</v>
      </c>
      <c r="AM189" t="s">
        <v>696</v>
      </c>
      <c r="AN189" t="s">
        <v>718</v>
      </c>
      <c r="AO189" t="s">
        <v>698</v>
      </c>
      <c r="AP189" t="s">
        <v>699</v>
      </c>
      <c r="AQ189" t="s">
        <v>720</v>
      </c>
      <c r="BL189" s="4">
        <v>355186.17859999998</v>
      </c>
      <c r="BM189" s="4">
        <v>6295211.8558999998</v>
      </c>
      <c r="BN189" t="s">
        <v>543</v>
      </c>
      <c r="BO189" t="s">
        <v>95</v>
      </c>
      <c r="BP189" t="s">
        <v>1462</v>
      </c>
      <c r="BR189" t="s">
        <v>97</v>
      </c>
      <c r="BS189" t="s">
        <v>98</v>
      </c>
    </row>
    <row r="190" spans="1:71" x14ac:dyDescent="0.35">
      <c r="A190" t="s">
        <v>126</v>
      </c>
      <c r="B190" t="str">
        <f>_xlfn.XLOOKUP(E190,[1]L407!E:E,[1]L407!A:A)</f>
        <v>S/OPERACIÓN</v>
      </c>
      <c r="C190" t="b">
        <f t="shared" si="2"/>
        <v>1</v>
      </c>
      <c r="D190" t="s">
        <v>127</v>
      </c>
      <c r="E190">
        <v>491</v>
      </c>
      <c r="F190" t="s">
        <v>73</v>
      </c>
      <c r="H190" t="s">
        <v>95</v>
      </c>
      <c r="I190" t="s">
        <v>1516</v>
      </c>
      <c r="K190" t="s">
        <v>1517</v>
      </c>
      <c r="M190" t="s">
        <v>332</v>
      </c>
      <c r="N190" t="s">
        <v>1518</v>
      </c>
      <c r="O190" s="3" t="s">
        <v>73</v>
      </c>
      <c r="P190" s="3">
        <v>5</v>
      </c>
      <c r="Q190" s="3"/>
      <c r="R190" s="3"/>
      <c r="S190" s="3"/>
      <c r="T190" s="3"/>
      <c r="U190" s="3"/>
      <c r="V190" s="3"/>
      <c r="AA190" t="s">
        <v>83</v>
      </c>
      <c r="AF190" t="s">
        <v>83</v>
      </c>
      <c r="AK190" t="s">
        <v>83</v>
      </c>
      <c r="AL190" t="s">
        <v>1519</v>
      </c>
      <c r="AM190" t="s">
        <v>639</v>
      </c>
      <c r="AN190" t="s">
        <v>641</v>
      </c>
      <c r="AO190" t="s">
        <v>642</v>
      </c>
      <c r="AP190" t="s">
        <v>643</v>
      </c>
      <c r="AQ190" t="s">
        <v>644</v>
      </c>
      <c r="AR190" t="s">
        <v>645</v>
      </c>
      <c r="AS190" t="s">
        <v>646</v>
      </c>
      <c r="AT190" t="s">
        <v>647</v>
      </c>
      <c r="BL190" s="4">
        <v>354328.99900000001</v>
      </c>
      <c r="BM190" s="4">
        <v>6295410.0760000004</v>
      </c>
      <c r="BN190" t="s">
        <v>113</v>
      </c>
      <c r="BP190" t="s">
        <v>1520</v>
      </c>
      <c r="BR190" t="s">
        <v>97</v>
      </c>
      <c r="BS190" t="s">
        <v>98</v>
      </c>
    </row>
    <row r="191" spans="1:71" x14ac:dyDescent="0.35">
      <c r="A191" t="s">
        <v>126</v>
      </c>
      <c r="B191" t="str">
        <f>_xlfn.XLOOKUP(E191,[1]L407!E:E,[1]L407!A:A)</f>
        <v>S/OPERACIÓN</v>
      </c>
      <c r="C191" t="b">
        <f t="shared" si="2"/>
        <v>1</v>
      </c>
      <c r="D191" t="s">
        <v>127</v>
      </c>
      <c r="E191">
        <v>492</v>
      </c>
      <c r="F191" t="s">
        <v>73</v>
      </c>
      <c r="H191" t="s">
        <v>1521</v>
      </c>
      <c r="I191" t="s">
        <v>1522</v>
      </c>
      <c r="J191" t="s">
        <v>1523</v>
      </c>
      <c r="K191" t="s">
        <v>1524</v>
      </c>
      <c r="L191" t="s">
        <v>1525</v>
      </c>
      <c r="M191" t="s">
        <v>332</v>
      </c>
      <c r="N191" t="s">
        <v>1526</v>
      </c>
      <c r="O191" s="3" t="s">
        <v>73</v>
      </c>
      <c r="P191" s="3">
        <v>5</v>
      </c>
      <c r="Q191" s="3"/>
      <c r="R191" s="3"/>
      <c r="S191" s="3"/>
      <c r="T191" s="3"/>
      <c r="U191" s="3"/>
      <c r="V191" s="3"/>
      <c r="AA191" t="s">
        <v>83</v>
      </c>
      <c r="AF191" t="s">
        <v>83</v>
      </c>
      <c r="AK191" t="s">
        <v>83</v>
      </c>
      <c r="AL191" t="s">
        <v>1519</v>
      </c>
      <c r="AM191" t="s">
        <v>639</v>
      </c>
      <c r="AN191" t="s">
        <v>640</v>
      </c>
      <c r="AO191" t="s">
        <v>641</v>
      </c>
      <c r="AP191" t="s">
        <v>642</v>
      </c>
      <c r="AQ191" t="s">
        <v>643</v>
      </c>
      <c r="AR191" t="s">
        <v>644</v>
      </c>
      <c r="AS191" t="s">
        <v>646</v>
      </c>
      <c r="AT191" t="s">
        <v>647</v>
      </c>
      <c r="BL191" s="4">
        <v>353852.97259999998</v>
      </c>
      <c r="BM191" s="4">
        <v>6295514.8395999996</v>
      </c>
      <c r="BN191" t="s">
        <v>113</v>
      </c>
      <c r="BP191" t="s">
        <v>1400</v>
      </c>
      <c r="BR191" t="s">
        <v>97</v>
      </c>
      <c r="BS191" t="s">
        <v>98</v>
      </c>
    </row>
    <row r="192" spans="1:71" x14ac:dyDescent="0.35">
      <c r="A192" t="s">
        <v>126</v>
      </c>
      <c r="B192" t="str">
        <f>_xlfn.XLOOKUP(E192,[1]L407!E:E,[1]L407!A:A)</f>
        <v>S/OPERACIÓN</v>
      </c>
      <c r="C192" t="b">
        <f t="shared" si="2"/>
        <v>1</v>
      </c>
      <c r="D192" t="s">
        <v>127</v>
      </c>
      <c r="E192">
        <v>493</v>
      </c>
      <c r="F192" t="s">
        <v>73</v>
      </c>
      <c r="H192" t="s">
        <v>1527</v>
      </c>
      <c r="I192" t="s">
        <v>1528</v>
      </c>
      <c r="J192" t="s">
        <v>1529</v>
      </c>
      <c r="K192" t="s">
        <v>1530</v>
      </c>
      <c r="L192" t="s">
        <v>1531</v>
      </c>
      <c r="M192" t="s">
        <v>196</v>
      </c>
      <c r="N192" t="s">
        <v>1532</v>
      </c>
      <c r="O192" s="3" t="s">
        <v>79</v>
      </c>
      <c r="P192" s="3">
        <v>5</v>
      </c>
      <c r="Q192" s="3">
        <v>3</v>
      </c>
      <c r="R192" s="3">
        <v>7</v>
      </c>
      <c r="S192" s="3"/>
      <c r="T192" s="3"/>
      <c r="U192" s="3"/>
      <c r="V192" s="3"/>
      <c r="AA192" t="s">
        <v>83</v>
      </c>
      <c r="AF192" t="s">
        <v>83</v>
      </c>
      <c r="AK192" t="s">
        <v>83</v>
      </c>
      <c r="AL192" t="s">
        <v>639</v>
      </c>
      <c r="AM192" t="s">
        <v>640</v>
      </c>
      <c r="AN192" t="s">
        <v>641</v>
      </c>
      <c r="AO192" t="s">
        <v>642</v>
      </c>
      <c r="AP192" t="s">
        <v>644</v>
      </c>
      <c r="AQ192" t="s">
        <v>643</v>
      </c>
      <c r="AR192" t="s">
        <v>337</v>
      </c>
      <c r="AS192" t="s">
        <v>339</v>
      </c>
      <c r="AT192" t="s">
        <v>646</v>
      </c>
      <c r="AU192" t="s">
        <v>647</v>
      </c>
      <c r="AV192" t="s">
        <v>830</v>
      </c>
      <c r="BL192" s="4">
        <v>351026.51319999999</v>
      </c>
      <c r="BM192" s="4">
        <v>6296178.6892999997</v>
      </c>
      <c r="BN192" t="s">
        <v>113</v>
      </c>
      <c r="BP192" t="s">
        <v>1400</v>
      </c>
      <c r="BR192" t="s">
        <v>97</v>
      </c>
      <c r="BS192" t="s">
        <v>98</v>
      </c>
    </row>
    <row r="193" spans="1:71" x14ac:dyDescent="0.35">
      <c r="A193" t="s">
        <v>126</v>
      </c>
      <c r="B193" t="str">
        <f>_xlfn.XLOOKUP(E193,[1]L407!E:E,[1]L407!A:A)</f>
        <v>S/OPERACIÓN</v>
      </c>
      <c r="C193" t="b">
        <f t="shared" si="2"/>
        <v>1</v>
      </c>
      <c r="D193" t="s">
        <v>127</v>
      </c>
      <c r="E193">
        <v>494</v>
      </c>
      <c r="F193" t="s">
        <v>73</v>
      </c>
      <c r="H193" t="s">
        <v>95</v>
      </c>
      <c r="I193" t="s">
        <v>1533</v>
      </c>
      <c r="J193" t="s">
        <v>1534</v>
      </c>
      <c r="K193" t="s">
        <v>1535</v>
      </c>
      <c r="L193" t="s">
        <v>1536</v>
      </c>
      <c r="M193" t="s">
        <v>196</v>
      </c>
      <c r="N193" t="s">
        <v>1537</v>
      </c>
      <c r="O193" s="3" t="s">
        <v>73</v>
      </c>
      <c r="P193" s="3">
        <v>5</v>
      </c>
      <c r="Q193" s="3"/>
      <c r="R193" s="3"/>
      <c r="S193" s="3"/>
      <c r="T193" s="3"/>
      <c r="U193" s="3"/>
      <c r="V193" s="3"/>
      <c r="AA193" t="s">
        <v>83</v>
      </c>
      <c r="AF193" t="s">
        <v>83</v>
      </c>
      <c r="AK193" t="s">
        <v>83</v>
      </c>
      <c r="AL193" t="s">
        <v>639</v>
      </c>
      <c r="AM193" t="s">
        <v>640</v>
      </c>
      <c r="AN193" t="s">
        <v>641</v>
      </c>
      <c r="AO193" t="s">
        <v>642</v>
      </c>
      <c r="AP193" t="s">
        <v>644</v>
      </c>
      <c r="AQ193" t="s">
        <v>643</v>
      </c>
      <c r="AR193" t="s">
        <v>646</v>
      </c>
      <c r="AS193" t="s">
        <v>647</v>
      </c>
      <c r="AT193" t="s">
        <v>830</v>
      </c>
      <c r="BL193" s="4">
        <v>350144.39640000003</v>
      </c>
      <c r="BM193" s="4">
        <v>6296352.9219000004</v>
      </c>
      <c r="BN193" t="s">
        <v>113</v>
      </c>
      <c r="BO193" t="s">
        <v>1496</v>
      </c>
      <c r="BP193" t="s">
        <v>1462</v>
      </c>
      <c r="BR193" t="s">
        <v>97</v>
      </c>
      <c r="BS193" t="s">
        <v>98</v>
      </c>
    </row>
    <row r="194" spans="1:71" x14ac:dyDescent="0.35">
      <c r="A194" t="s">
        <v>126</v>
      </c>
      <c r="B194" t="str">
        <f>_xlfn.XLOOKUP(E194,[1]L407!E:E,[1]L407!A:A)</f>
        <v>S/OPERACIÓN</v>
      </c>
      <c r="C194" t="b">
        <f t="shared" ref="C194:C257" si="3">B194=A194</f>
        <v>1</v>
      </c>
      <c r="D194" t="s">
        <v>127</v>
      </c>
      <c r="E194">
        <v>495</v>
      </c>
      <c r="F194" t="s">
        <v>73</v>
      </c>
      <c r="H194" t="s">
        <v>1538</v>
      </c>
      <c r="I194" t="s">
        <v>1539</v>
      </c>
      <c r="J194" t="s">
        <v>1540</v>
      </c>
      <c r="K194" t="s">
        <v>1541</v>
      </c>
      <c r="L194" t="s">
        <v>1542</v>
      </c>
      <c r="M194" t="s">
        <v>196</v>
      </c>
      <c r="N194" t="s">
        <v>1543</v>
      </c>
      <c r="O194" s="3" t="s">
        <v>73</v>
      </c>
      <c r="P194" s="3">
        <v>5</v>
      </c>
      <c r="Q194" s="3"/>
      <c r="R194" s="3"/>
      <c r="S194" s="3"/>
      <c r="T194" s="3"/>
      <c r="U194" s="3"/>
      <c r="V194" s="3"/>
      <c r="AA194" t="s">
        <v>83</v>
      </c>
      <c r="AF194" t="s">
        <v>83</v>
      </c>
      <c r="AK194" t="s">
        <v>83</v>
      </c>
      <c r="AL194" t="s">
        <v>639</v>
      </c>
      <c r="AM194" t="s">
        <v>641</v>
      </c>
      <c r="AN194" t="s">
        <v>642</v>
      </c>
      <c r="AO194" t="s">
        <v>644</v>
      </c>
      <c r="AP194" t="s">
        <v>643</v>
      </c>
      <c r="AQ194" t="s">
        <v>645</v>
      </c>
      <c r="AR194" t="s">
        <v>646</v>
      </c>
      <c r="AS194" t="s">
        <v>647</v>
      </c>
      <c r="AT194" t="s">
        <v>830</v>
      </c>
      <c r="BL194" s="4">
        <v>349697.31</v>
      </c>
      <c r="BM194" s="4">
        <v>6296383.1100000003</v>
      </c>
      <c r="BN194" t="s">
        <v>1544</v>
      </c>
      <c r="BP194" t="s">
        <v>1400</v>
      </c>
      <c r="BR194" t="s">
        <v>97</v>
      </c>
      <c r="BS194" t="s">
        <v>98</v>
      </c>
    </row>
    <row r="195" spans="1:71" x14ac:dyDescent="0.35">
      <c r="A195" t="s">
        <v>126</v>
      </c>
      <c r="B195" t="str">
        <f>_xlfn.XLOOKUP(E195,[1]L407!E:E,[1]L407!A:A)</f>
        <v>S/OPERACIÓN</v>
      </c>
      <c r="C195" t="b">
        <f t="shared" si="3"/>
        <v>1</v>
      </c>
      <c r="D195" t="s">
        <v>127</v>
      </c>
      <c r="E195">
        <v>496</v>
      </c>
      <c r="F195" t="s">
        <v>73</v>
      </c>
      <c r="H195" t="s">
        <v>1545</v>
      </c>
      <c r="I195" t="s">
        <v>1546</v>
      </c>
      <c r="J195" t="s">
        <v>1547</v>
      </c>
      <c r="K195" t="s">
        <v>1548</v>
      </c>
      <c r="L195" t="s">
        <v>1549</v>
      </c>
      <c r="M195" t="s">
        <v>196</v>
      </c>
      <c r="N195" t="s">
        <v>1550</v>
      </c>
      <c r="O195" s="3" t="s">
        <v>73</v>
      </c>
      <c r="P195" s="3">
        <v>5</v>
      </c>
      <c r="Q195" s="3"/>
      <c r="R195" s="3"/>
      <c r="S195" s="3"/>
      <c r="T195" s="3"/>
      <c r="U195" s="3"/>
      <c r="V195" s="3"/>
      <c r="AA195" t="s">
        <v>83</v>
      </c>
      <c r="AF195" t="s">
        <v>83</v>
      </c>
      <c r="AK195" t="s">
        <v>83</v>
      </c>
      <c r="AL195" t="s">
        <v>639</v>
      </c>
      <c r="AM195" t="s">
        <v>641</v>
      </c>
      <c r="AN195" t="s">
        <v>642</v>
      </c>
      <c r="AO195" t="s">
        <v>644</v>
      </c>
      <c r="AP195" t="s">
        <v>643</v>
      </c>
      <c r="AQ195" t="s">
        <v>646</v>
      </c>
      <c r="AR195" t="s">
        <v>647</v>
      </c>
      <c r="BL195" s="4">
        <v>349210.47129999998</v>
      </c>
      <c r="BM195" s="4">
        <v>6296580.5925000003</v>
      </c>
      <c r="BN195" t="s">
        <v>1544</v>
      </c>
      <c r="BO195" t="s">
        <v>1496</v>
      </c>
      <c r="BP195" t="s">
        <v>1400</v>
      </c>
      <c r="BR195" t="s">
        <v>97</v>
      </c>
      <c r="BS195" t="s">
        <v>98</v>
      </c>
    </row>
    <row r="196" spans="1:71" x14ac:dyDescent="0.35">
      <c r="A196" t="s">
        <v>126</v>
      </c>
      <c r="B196" t="str">
        <f>_xlfn.XLOOKUP(E196,[1]L407!E:E,[1]L407!A:A)</f>
        <v>S/OPERACIÓN</v>
      </c>
      <c r="C196" t="b">
        <f t="shared" si="3"/>
        <v>1</v>
      </c>
      <c r="D196" t="s">
        <v>127</v>
      </c>
      <c r="E196">
        <v>497</v>
      </c>
      <c r="F196" t="s">
        <v>73</v>
      </c>
      <c r="H196" t="s">
        <v>95</v>
      </c>
      <c r="I196" t="s">
        <v>1551</v>
      </c>
      <c r="J196" t="s">
        <v>1552</v>
      </c>
      <c r="K196" t="s">
        <v>1553</v>
      </c>
      <c r="L196" t="s">
        <v>1554</v>
      </c>
      <c r="M196" t="s">
        <v>196</v>
      </c>
      <c r="N196" t="s">
        <v>1555</v>
      </c>
      <c r="O196" s="3" t="s">
        <v>73</v>
      </c>
      <c r="P196" s="3">
        <v>5</v>
      </c>
      <c r="Q196" s="3"/>
      <c r="R196" s="3"/>
      <c r="S196" s="3"/>
      <c r="T196" s="3"/>
      <c r="U196" s="3"/>
      <c r="V196" s="3"/>
      <c r="AA196" t="s">
        <v>83</v>
      </c>
      <c r="AF196" t="s">
        <v>83</v>
      </c>
      <c r="AK196" t="s">
        <v>83</v>
      </c>
      <c r="AL196" t="s">
        <v>1260</v>
      </c>
      <c r="AM196" t="s">
        <v>695</v>
      </c>
      <c r="AN196" t="s">
        <v>696</v>
      </c>
      <c r="AO196" t="s">
        <v>718</v>
      </c>
      <c r="AP196" t="s">
        <v>698</v>
      </c>
      <c r="AQ196" t="s">
        <v>719</v>
      </c>
      <c r="AR196" t="s">
        <v>699</v>
      </c>
      <c r="AS196" t="s">
        <v>700</v>
      </c>
      <c r="AT196" t="s">
        <v>720</v>
      </c>
      <c r="BL196" s="4">
        <v>350065.70150000002</v>
      </c>
      <c r="BM196" s="4">
        <v>6296344.4704999998</v>
      </c>
      <c r="BN196" t="s">
        <v>1544</v>
      </c>
      <c r="BP196" t="s">
        <v>1462</v>
      </c>
      <c r="BR196" t="s">
        <v>97</v>
      </c>
      <c r="BS196" t="s">
        <v>98</v>
      </c>
    </row>
    <row r="197" spans="1:71" x14ac:dyDescent="0.35">
      <c r="A197" t="s">
        <v>126</v>
      </c>
      <c r="B197" t="str">
        <f>_xlfn.XLOOKUP(E197,[1]L407!E:E,[1]L407!A:A)</f>
        <v>S/OPERACIÓN</v>
      </c>
      <c r="C197" t="b">
        <f t="shared" si="3"/>
        <v>1</v>
      </c>
      <c r="D197" t="s">
        <v>127</v>
      </c>
      <c r="E197">
        <v>498</v>
      </c>
      <c r="F197" t="s">
        <v>73</v>
      </c>
      <c r="H197" t="s">
        <v>1556</v>
      </c>
      <c r="I197" t="s">
        <v>1557</v>
      </c>
      <c r="J197" t="s">
        <v>1558</v>
      </c>
      <c r="K197" t="s">
        <v>1559</v>
      </c>
      <c r="L197" t="s">
        <v>1560</v>
      </c>
      <c r="M197" t="s">
        <v>196</v>
      </c>
      <c r="N197" t="s">
        <v>1561</v>
      </c>
      <c r="O197" s="3" t="s">
        <v>79</v>
      </c>
      <c r="P197" s="3">
        <v>5</v>
      </c>
      <c r="Q197" s="3">
        <v>3</v>
      </c>
      <c r="R197" s="3"/>
      <c r="S197" s="3"/>
      <c r="T197" s="3"/>
      <c r="U197" s="3"/>
      <c r="V197" s="3"/>
      <c r="AA197" t="s">
        <v>83</v>
      </c>
      <c r="AF197" t="s">
        <v>83</v>
      </c>
      <c r="AK197" t="s">
        <v>83</v>
      </c>
      <c r="AL197" t="s">
        <v>1260</v>
      </c>
      <c r="AM197" t="s">
        <v>695</v>
      </c>
      <c r="AN197" t="s">
        <v>696</v>
      </c>
      <c r="AO197" t="s">
        <v>259</v>
      </c>
      <c r="AP197" t="s">
        <v>697</v>
      </c>
      <c r="AQ197" t="s">
        <v>718</v>
      </c>
      <c r="AR197" t="s">
        <v>698</v>
      </c>
      <c r="AS197" t="s">
        <v>719</v>
      </c>
      <c r="AT197" t="s">
        <v>699</v>
      </c>
      <c r="AU197" t="s">
        <v>700</v>
      </c>
      <c r="AV197" t="s">
        <v>720</v>
      </c>
      <c r="BL197" s="4">
        <v>351552.10470000003</v>
      </c>
      <c r="BM197" s="4">
        <v>6296052.3595000003</v>
      </c>
      <c r="BN197" t="s">
        <v>1544</v>
      </c>
      <c r="BP197" t="s">
        <v>1400</v>
      </c>
      <c r="BR197" t="s">
        <v>97</v>
      </c>
      <c r="BS197" t="s">
        <v>98</v>
      </c>
    </row>
    <row r="198" spans="1:71" x14ac:dyDescent="0.35">
      <c r="A198" t="s">
        <v>126</v>
      </c>
      <c r="B198" t="str">
        <f>_xlfn.XLOOKUP(E198,[1]L407!E:E,[1]L407!A:A)</f>
        <v>S/OPERACIÓN</v>
      </c>
      <c r="C198" t="b">
        <f t="shared" si="3"/>
        <v>1</v>
      </c>
      <c r="D198" t="s">
        <v>127</v>
      </c>
      <c r="E198">
        <v>499</v>
      </c>
      <c r="F198" t="s">
        <v>73</v>
      </c>
      <c r="H198" t="s">
        <v>1562</v>
      </c>
      <c r="I198" t="s">
        <v>1563</v>
      </c>
      <c r="J198" t="s">
        <v>1564</v>
      </c>
      <c r="K198" t="s">
        <v>1565</v>
      </c>
      <c r="L198" t="s">
        <v>1566</v>
      </c>
      <c r="M198" t="s">
        <v>196</v>
      </c>
      <c r="N198" t="s">
        <v>1567</v>
      </c>
      <c r="O198" s="3" t="s">
        <v>73</v>
      </c>
      <c r="P198" s="3">
        <v>5</v>
      </c>
      <c r="Q198" s="3"/>
      <c r="R198" s="3"/>
      <c r="S198" s="3"/>
      <c r="T198" s="3"/>
      <c r="U198" s="3"/>
      <c r="V198" s="3"/>
      <c r="AA198" t="s">
        <v>83</v>
      </c>
      <c r="AF198" t="s">
        <v>83</v>
      </c>
      <c r="AK198" t="s">
        <v>83</v>
      </c>
      <c r="AL198" t="s">
        <v>1260</v>
      </c>
      <c r="AM198" t="s">
        <v>695</v>
      </c>
      <c r="AN198" t="s">
        <v>696</v>
      </c>
      <c r="AO198" t="s">
        <v>697</v>
      </c>
      <c r="AP198" t="s">
        <v>698</v>
      </c>
      <c r="AQ198" t="s">
        <v>719</v>
      </c>
      <c r="AR198" t="s">
        <v>699</v>
      </c>
      <c r="AS198" t="s">
        <v>700</v>
      </c>
      <c r="AT198" t="s">
        <v>720</v>
      </c>
      <c r="BL198" s="4">
        <v>349561.64020000002</v>
      </c>
      <c r="BM198" s="4">
        <v>6296380.7925000004</v>
      </c>
      <c r="BN198" t="s">
        <v>1544</v>
      </c>
      <c r="BO198" t="s">
        <v>1496</v>
      </c>
      <c r="BP198" t="s">
        <v>1400</v>
      </c>
      <c r="BR198" t="s">
        <v>97</v>
      </c>
      <c r="BS198" t="s">
        <v>98</v>
      </c>
    </row>
    <row r="199" spans="1:71" x14ac:dyDescent="0.35">
      <c r="A199" t="s">
        <v>71</v>
      </c>
      <c r="B199" t="str">
        <f>_xlfn.XLOOKUP(E199,[1]L407!E:E,[1]L407!A:A)</f>
        <v>OPERATIVA</v>
      </c>
      <c r="C199" t="b">
        <f t="shared" si="3"/>
        <v>1</v>
      </c>
      <c r="D199" t="s">
        <v>72</v>
      </c>
      <c r="E199">
        <v>500</v>
      </c>
      <c r="F199" t="s">
        <v>73</v>
      </c>
      <c r="H199" t="s">
        <v>1568</v>
      </c>
      <c r="I199" t="s">
        <v>1569</v>
      </c>
      <c r="K199" t="s">
        <v>1570</v>
      </c>
      <c r="M199" t="s">
        <v>117</v>
      </c>
      <c r="N199" t="s">
        <v>1571</v>
      </c>
      <c r="O199" s="3" t="s">
        <v>73</v>
      </c>
      <c r="P199" s="3">
        <v>10</v>
      </c>
      <c r="Q199" s="3"/>
      <c r="R199" s="3"/>
      <c r="S199" s="3"/>
      <c r="T199" s="3"/>
      <c r="U199" s="3"/>
      <c r="V199" s="3"/>
      <c r="Y199" t="s">
        <v>682</v>
      </c>
      <c r="Z199" t="s">
        <v>1295</v>
      </c>
      <c r="AA199" t="s">
        <v>303</v>
      </c>
      <c r="AF199" t="s">
        <v>83</v>
      </c>
      <c r="AK199" t="s">
        <v>83</v>
      </c>
      <c r="AL199" t="s">
        <v>351</v>
      </c>
      <c r="BG199">
        <v>2</v>
      </c>
      <c r="BH199">
        <v>2</v>
      </c>
      <c r="BI199" t="s">
        <v>877</v>
      </c>
      <c r="BJ199" t="s">
        <v>341</v>
      </c>
      <c r="BL199" s="4">
        <v>350494.51439999999</v>
      </c>
      <c r="BM199" s="4">
        <v>6300924.5893999999</v>
      </c>
      <c r="BN199" t="s">
        <v>1544</v>
      </c>
      <c r="BO199" t="s">
        <v>1496</v>
      </c>
      <c r="BP199" t="s">
        <v>95</v>
      </c>
      <c r="BQ199" t="s">
        <v>96</v>
      </c>
      <c r="BR199" t="s">
        <v>97</v>
      </c>
      <c r="BS199" t="s">
        <v>98</v>
      </c>
    </row>
    <row r="200" spans="1:71" x14ac:dyDescent="0.35">
      <c r="A200" t="s">
        <v>71</v>
      </c>
      <c r="B200" t="str">
        <f>_xlfn.XLOOKUP(E200,[1]L407!E:E,[1]L407!A:A)</f>
        <v>OPERATIVA</v>
      </c>
      <c r="C200" t="b">
        <f t="shared" si="3"/>
        <v>1</v>
      </c>
      <c r="D200" t="s">
        <v>72</v>
      </c>
      <c r="E200">
        <v>505</v>
      </c>
      <c r="F200" t="s">
        <v>73</v>
      </c>
      <c r="H200" t="s">
        <v>1572</v>
      </c>
      <c r="I200" t="s">
        <v>1573</v>
      </c>
      <c r="K200" t="s">
        <v>1574</v>
      </c>
      <c r="M200" t="s">
        <v>169</v>
      </c>
      <c r="N200" t="s">
        <v>1575</v>
      </c>
      <c r="O200" s="3" t="s">
        <v>79</v>
      </c>
      <c r="P200" s="3">
        <v>13</v>
      </c>
      <c r="Q200" s="3">
        <v>5</v>
      </c>
      <c r="R200" s="3"/>
      <c r="S200" s="3"/>
      <c r="T200" s="3"/>
      <c r="U200" s="3"/>
      <c r="V200" s="3"/>
      <c r="Y200" t="s">
        <v>189</v>
      </c>
      <c r="Z200" t="s">
        <v>172</v>
      </c>
      <c r="AA200" t="s">
        <v>221</v>
      </c>
      <c r="AF200" t="s">
        <v>83</v>
      </c>
      <c r="AK200" t="s">
        <v>83</v>
      </c>
      <c r="AL200" t="s">
        <v>1576</v>
      </c>
      <c r="AM200" t="s">
        <v>639</v>
      </c>
      <c r="AN200" t="s">
        <v>668</v>
      </c>
      <c r="AO200" t="s">
        <v>646</v>
      </c>
      <c r="AP200" t="s">
        <v>1577</v>
      </c>
      <c r="BG200">
        <v>3</v>
      </c>
      <c r="BH200">
        <v>3</v>
      </c>
      <c r="BI200" t="s">
        <v>1578</v>
      </c>
      <c r="BJ200" t="s">
        <v>1579</v>
      </c>
      <c r="BL200" s="4">
        <v>341261.23830000003</v>
      </c>
      <c r="BM200" s="4">
        <v>6296679.5732000005</v>
      </c>
      <c r="BN200" t="s">
        <v>113</v>
      </c>
      <c r="BP200" t="s">
        <v>1580</v>
      </c>
      <c r="BQ200" t="s">
        <v>96</v>
      </c>
      <c r="BR200" t="s">
        <v>97</v>
      </c>
      <c r="BS200" t="s">
        <v>98</v>
      </c>
    </row>
    <row r="201" spans="1:71" x14ac:dyDescent="0.35">
      <c r="A201" t="s">
        <v>71</v>
      </c>
      <c r="B201" t="str">
        <f>_xlfn.XLOOKUP(E201,[1]L407!E:E,[1]L407!A:A)</f>
        <v>OPERATIVA</v>
      </c>
      <c r="C201" t="b">
        <f t="shared" si="3"/>
        <v>1</v>
      </c>
      <c r="D201" t="s">
        <v>127</v>
      </c>
      <c r="E201">
        <v>506</v>
      </c>
      <c r="F201" t="s">
        <v>73</v>
      </c>
      <c r="H201" t="s">
        <v>1581</v>
      </c>
      <c r="I201" t="s">
        <v>1582</v>
      </c>
      <c r="K201" t="s">
        <v>1583</v>
      </c>
      <c r="M201" t="s">
        <v>1584</v>
      </c>
      <c r="N201" t="s">
        <v>1585</v>
      </c>
      <c r="O201" s="3" t="s">
        <v>79</v>
      </c>
      <c r="P201" s="3">
        <v>5</v>
      </c>
      <c r="Q201" s="3">
        <v>3</v>
      </c>
      <c r="R201" s="3">
        <v>7</v>
      </c>
      <c r="S201" s="3"/>
      <c r="T201" s="3"/>
      <c r="U201" s="3"/>
      <c r="V201" s="3"/>
      <c r="W201" t="s">
        <v>119</v>
      </c>
      <c r="X201" t="s">
        <v>187</v>
      </c>
      <c r="AA201" t="s">
        <v>133</v>
      </c>
      <c r="AB201" t="s">
        <v>119</v>
      </c>
      <c r="AC201" t="s">
        <v>148</v>
      </c>
      <c r="AF201" t="s">
        <v>480</v>
      </c>
      <c r="AK201" t="s">
        <v>83</v>
      </c>
      <c r="AL201" t="s">
        <v>1586</v>
      </c>
      <c r="AM201" t="s">
        <v>1587</v>
      </c>
      <c r="AN201" t="s">
        <v>1588</v>
      </c>
      <c r="AO201" t="s">
        <v>1589</v>
      </c>
      <c r="AP201" t="s">
        <v>1590</v>
      </c>
      <c r="AQ201" t="s">
        <v>1591</v>
      </c>
      <c r="BG201">
        <v>3</v>
      </c>
      <c r="BH201">
        <v>3</v>
      </c>
      <c r="BI201" t="s">
        <v>1578</v>
      </c>
      <c r="BJ201" t="s">
        <v>1592</v>
      </c>
      <c r="BL201" s="4">
        <v>342404.30569299997</v>
      </c>
      <c r="BM201" s="4">
        <v>6293760.6558600003</v>
      </c>
      <c r="BN201" t="s">
        <v>1593</v>
      </c>
      <c r="BP201" t="s">
        <v>553</v>
      </c>
      <c r="BQ201" t="s">
        <v>156</v>
      </c>
      <c r="BR201" t="s">
        <v>97</v>
      </c>
      <c r="BS201" t="s">
        <v>98</v>
      </c>
    </row>
    <row r="202" spans="1:71" x14ac:dyDescent="0.35">
      <c r="A202" t="s">
        <v>71</v>
      </c>
      <c r="B202" t="str">
        <f>_xlfn.XLOOKUP(E202,[1]L407!E:E,[1]L407!A:A)</f>
        <v>OPERATIVA</v>
      </c>
      <c r="C202" t="b">
        <f t="shared" si="3"/>
        <v>1</v>
      </c>
      <c r="D202" t="s">
        <v>127</v>
      </c>
      <c r="E202">
        <v>508</v>
      </c>
      <c r="F202" t="s">
        <v>73</v>
      </c>
      <c r="H202" t="s">
        <v>1594</v>
      </c>
      <c r="I202" t="s">
        <v>1595</v>
      </c>
      <c r="K202" t="s">
        <v>1596</v>
      </c>
      <c r="M202" t="s">
        <v>318</v>
      </c>
      <c r="N202" t="s">
        <v>1597</v>
      </c>
      <c r="O202" s="3" t="s">
        <v>79</v>
      </c>
      <c r="P202" s="3">
        <v>3</v>
      </c>
      <c r="Q202" s="3">
        <v>5</v>
      </c>
      <c r="R202" s="3">
        <v>7</v>
      </c>
      <c r="S202" s="3"/>
      <c r="T202" s="3"/>
      <c r="U202" s="3"/>
      <c r="V202" s="3"/>
      <c r="W202" t="s">
        <v>103</v>
      </c>
      <c r="X202" t="s">
        <v>132</v>
      </c>
      <c r="AA202" t="s">
        <v>133</v>
      </c>
      <c r="AF202" t="s">
        <v>83</v>
      </c>
      <c r="AK202" t="s">
        <v>83</v>
      </c>
      <c r="AL202" t="s">
        <v>1586</v>
      </c>
      <c r="AM202" t="s">
        <v>174</v>
      </c>
      <c r="AN202" t="s">
        <v>1598</v>
      </c>
      <c r="AO202" t="s">
        <v>179</v>
      </c>
      <c r="AP202" t="s">
        <v>1599</v>
      </c>
      <c r="AQ202" t="s">
        <v>1339</v>
      </c>
      <c r="AR202" t="s">
        <v>180</v>
      </c>
      <c r="AS202" t="s">
        <v>1600</v>
      </c>
      <c r="AT202" t="s">
        <v>1590</v>
      </c>
      <c r="AU202" t="s">
        <v>1601</v>
      </c>
      <c r="BG202">
        <v>2</v>
      </c>
      <c r="BH202">
        <v>2</v>
      </c>
      <c r="BI202" t="s">
        <v>1602</v>
      </c>
      <c r="BJ202" t="s">
        <v>1240</v>
      </c>
      <c r="BL202" s="4">
        <v>336847.28</v>
      </c>
      <c r="BM202" s="4">
        <v>6290732.7300000004</v>
      </c>
      <c r="BN202" t="s">
        <v>1603</v>
      </c>
      <c r="BP202" t="s">
        <v>1604</v>
      </c>
      <c r="BQ202" t="s">
        <v>96</v>
      </c>
      <c r="BR202" t="s">
        <v>97</v>
      </c>
      <c r="BS202" t="s">
        <v>98</v>
      </c>
    </row>
    <row r="203" spans="1:71" x14ac:dyDescent="0.35">
      <c r="A203" t="s">
        <v>71</v>
      </c>
      <c r="B203" t="str">
        <f>_xlfn.XLOOKUP(E203,[1]L407!E:E,[1]L407!A:A)</f>
        <v>OPERATIVA</v>
      </c>
      <c r="C203" t="b">
        <f t="shared" si="3"/>
        <v>1</v>
      </c>
      <c r="D203" t="s">
        <v>127</v>
      </c>
      <c r="E203">
        <v>509</v>
      </c>
      <c r="F203" t="s">
        <v>73</v>
      </c>
      <c r="H203" t="s">
        <v>1605</v>
      </c>
      <c r="I203" t="s">
        <v>1606</v>
      </c>
      <c r="K203" t="s">
        <v>1607</v>
      </c>
      <c r="M203" t="s">
        <v>318</v>
      </c>
      <c r="N203" t="s">
        <v>1608</v>
      </c>
      <c r="O203" s="3" t="s">
        <v>79</v>
      </c>
      <c r="P203" s="3">
        <v>3</v>
      </c>
      <c r="Q203" s="3">
        <v>5</v>
      </c>
      <c r="R203" s="3">
        <v>7</v>
      </c>
      <c r="S203" s="3"/>
      <c r="T203" s="3"/>
      <c r="U203" s="3"/>
      <c r="V203" s="3"/>
      <c r="W203" t="s">
        <v>103</v>
      </c>
      <c r="X203" t="s">
        <v>132</v>
      </c>
      <c r="AA203" t="s">
        <v>133</v>
      </c>
      <c r="AF203" t="s">
        <v>83</v>
      </c>
      <c r="AK203" t="s">
        <v>83</v>
      </c>
      <c r="AL203" t="s">
        <v>1609</v>
      </c>
      <c r="AM203" t="s">
        <v>1122</v>
      </c>
      <c r="AN203" t="s">
        <v>948</v>
      </c>
      <c r="AO203" t="s">
        <v>1123</v>
      </c>
      <c r="AP203" t="s">
        <v>1610</v>
      </c>
      <c r="AQ203" t="s">
        <v>498</v>
      </c>
      <c r="AR203" t="s">
        <v>1611</v>
      </c>
      <c r="AS203" t="s">
        <v>1612</v>
      </c>
      <c r="AT203" t="s">
        <v>1613</v>
      </c>
      <c r="AU203" t="s">
        <v>1056</v>
      </c>
      <c r="BG203">
        <v>2</v>
      </c>
      <c r="BH203">
        <v>2</v>
      </c>
      <c r="BI203" t="s">
        <v>1602</v>
      </c>
      <c r="BJ203" t="s">
        <v>502</v>
      </c>
      <c r="BL203" s="4">
        <v>337018.43</v>
      </c>
      <c r="BM203" s="4">
        <v>6290727.0999999996</v>
      </c>
      <c r="BN203" t="s">
        <v>113</v>
      </c>
      <c r="BP203" t="s">
        <v>95</v>
      </c>
      <c r="BQ203" t="s">
        <v>96</v>
      </c>
      <c r="BR203" t="s">
        <v>97</v>
      </c>
      <c r="BS203" t="s">
        <v>98</v>
      </c>
    </row>
    <row r="204" spans="1:71" x14ac:dyDescent="0.35">
      <c r="A204" t="s">
        <v>71</v>
      </c>
      <c r="B204" t="str">
        <f>_xlfn.XLOOKUP(E204,[1]L407!E:E,[1]L407!A:A)</f>
        <v>OPERATIVA</v>
      </c>
      <c r="C204" t="b">
        <f t="shared" si="3"/>
        <v>1</v>
      </c>
      <c r="D204" t="s">
        <v>127</v>
      </c>
      <c r="E204">
        <v>510</v>
      </c>
      <c r="F204" t="s">
        <v>73</v>
      </c>
      <c r="H204" t="s">
        <v>1614</v>
      </c>
      <c r="I204" t="s">
        <v>1615</v>
      </c>
      <c r="K204" t="s">
        <v>1616</v>
      </c>
      <c r="M204" t="s">
        <v>1617</v>
      </c>
      <c r="N204" t="s">
        <v>1618</v>
      </c>
      <c r="O204" s="3" t="s">
        <v>73</v>
      </c>
      <c r="P204" s="3">
        <v>3</v>
      </c>
      <c r="Q204" s="3"/>
      <c r="R204" s="3"/>
      <c r="S204" s="3"/>
      <c r="T204" s="3"/>
      <c r="U204" s="3"/>
      <c r="V204" s="3"/>
      <c r="Y204" t="s">
        <v>220</v>
      </c>
      <c r="Z204" t="s">
        <v>132</v>
      </c>
      <c r="AA204" t="s">
        <v>221</v>
      </c>
      <c r="AF204" t="s">
        <v>83</v>
      </c>
      <c r="AK204" t="s">
        <v>83</v>
      </c>
      <c r="AL204" t="s">
        <v>1619</v>
      </c>
      <c r="AM204" t="s">
        <v>294</v>
      </c>
      <c r="AN204" t="s">
        <v>296</v>
      </c>
      <c r="BG204">
        <v>2</v>
      </c>
      <c r="BH204">
        <v>2</v>
      </c>
      <c r="BI204" t="s">
        <v>1602</v>
      </c>
      <c r="BJ204" t="s">
        <v>1620</v>
      </c>
      <c r="BL204" s="4">
        <v>345312.39111199998</v>
      </c>
      <c r="BM204" s="4">
        <v>6294437.8423899999</v>
      </c>
      <c r="BN204" t="s">
        <v>113</v>
      </c>
      <c r="BO204" t="s">
        <v>1496</v>
      </c>
      <c r="BP204" t="s">
        <v>1621</v>
      </c>
      <c r="BQ204" t="s">
        <v>96</v>
      </c>
      <c r="BR204" t="s">
        <v>97</v>
      </c>
      <c r="BS204" t="s">
        <v>98</v>
      </c>
    </row>
    <row r="205" spans="1:71" x14ac:dyDescent="0.35">
      <c r="A205" t="s">
        <v>71</v>
      </c>
      <c r="B205" t="str">
        <f>_xlfn.XLOOKUP(E205,[1]L407!E:E,[1]L407!A:A)</f>
        <v>OPERATIVA</v>
      </c>
      <c r="C205" t="b">
        <f t="shared" si="3"/>
        <v>1</v>
      </c>
      <c r="D205" t="s">
        <v>127</v>
      </c>
      <c r="E205">
        <v>511</v>
      </c>
      <c r="F205" t="s">
        <v>79</v>
      </c>
      <c r="G205" t="s">
        <v>1622</v>
      </c>
      <c r="H205" t="s">
        <v>1623</v>
      </c>
      <c r="I205" t="s">
        <v>1624</v>
      </c>
      <c r="K205" t="s">
        <v>1625</v>
      </c>
      <c r="M205" t="s">
        <v>318</v>
      </c>
      <c r="N205" t="s">
        <v>1626</v>
      </c>
      <c r="O205" s="3" t="s">
        <v>73</v>
      </c>
      <c r="P205" s="3">
        <v>3</v>
      </c>
      <c r="Q205" s="3"/>
      <c r="R205" s="3"/>
      <c r="S205" s="3"/>
      <c r="T205" s="3"/>
      <c r="U205" s="3"/>
      <c r="V205" s="3"/>
      <c r="Y205" t="s">
        <v>427</v>
      </c>
      <c r="Z205" t="s">
        <v>172</v>
      </c>
      <c r="AA205" t="s">
        <v>417</v>
      </c>
      <c r="AF205" t="s">
        <v>83</v>
      </c>
      <c r="AK205" t="s">
        <v>83</v>
      </c>
      <c r="AL205" t="s">
        <v>1627</v>
      </c>
      <c r="AM205" t="s">
        <v>249</v>
      </c>
      <c r="AN205" t="s">
        <v>272</v>
      </c>
      <c r="AO205" t="s">
        <v>1628</v>
      </c>
      <c r="AP205" t="s">
        <v>1629</v>
      </c>
      <c r="BG205">
        <v>2</v>
      </c>
      <c r="BH205">
        <v>2</v>
      </c>
      <c r="BI205" t="s">
        <v>1602</v>
      </c>
      <c r="BJ205" t="s">
        <v>1602</v>
      </c>
      <c r="BL205" s="4">
        <v>337167.05</v>
      </c>
      <c r="BM205" s="4">
        <v>6293065.3600000003</v>
      </c>
      <c r="BN205" t="s">
        <v>1630</v>
      </c>
      <c r="BP205" t="s">
        <v>95</v>
      </c>
      <c r="BQ205" t="s">
        <v>96</v>
      </c>
      <c r="BR205" t="s">
        <v>97</v>
      </c>
      <c r="BS205" t="s">
        <v>98</v>
      </c>
    </row>
    <row r="206" spans="1:71" x14ac:dyDescent="0.35">
      <c r="A206" t="s">
        <v>71</v>
      </c>
      <c r="B206" t="str">
        <f>_xlfn.XLOOKUP(E206,[1]L407!E:E,[1]L407!A:A)</f>
        <v>OPERATIVA</v>
      </c>
      <c r="C206" t="b">
        <f t="shared" si="3"/>
        <v>1</v>
      </c>
      <c r="D206" t="s">
        <v>127</v>
      </c>
      <c r="E206">
        <v>512</v>
      </c>
      <c r="F206" t="s">
        <v>73</v>
      </c>
      <c r="H206" t="s">
        <v>1631</v>
      </c>
      <c r="I206" t="s">
        <v>1632</v>
      </c>
      <c r="K206" t="s">
        <v>1633</v>
      </c>
      <c r="M206" t="s">
        <v>144</v>
      </c>
      <c r="N206" t="s">
        <v>1634</v>
      </c>
      <c r="O206" s="3" t="s">
        <v>79</v>
      </c>
      <c r="P206" s="3">
        <v>5</v>
      </c>
      <c r="Q206" s="3">
        <v>13</v>
      </c>
      <c r="R206" s="3">
        <v>3</v>
      </c>
      <c r="S206" s="3">
        <v>7</v>
      </c>
      <c r="T206" s="3"/>
      <c r="U206" s="3"/>
      <c r="V206" s="3"/>
      <c r="W206" t="s">
        <v>232</v>
      </c>
      <c r="X206" t="s">
        <v>358</v>
      </c>
      <c r="AA206" t="s">
        <v>82</v>
      </c>
      <c r="AB206" t="s">
        <v>742</v>
      </c>
      <c r="AC206" t="s">
        <v>148</v>
      </c>
      <c r="AF206" t="s">
        <v>82</v>
      </c>
      <c r="AK206" t="s">
        <v>83</v>
      </c>
      <c r="AL206" t="s">
        <v>174</v>
      </c>
      <c r="AM206" t="s">
        <v>272</v>
      </c>
      <c r="AN206" t="s">
        <v>639</v>
      </c>
      <c r="AO206" t="s">
        <v>668</v>
      </c>
      <c r="AP206" t="s">
        <v>273</v>
      </c>
      <c r="AQ206" t="s">
        <v>178</v>
      </c>
      <c r="AR206" t="s">
        <v>1635</v>
      </c>
      <c r="AS206" t="s">
        <v>646</v>
      </c>
      <c r="AT206" t="s">
        <v>1636</v>
      </c>
      <c r="AU206" t="s">
        <v>1577</v>
      </c>
      <c r="BG206">
        <v>3</v>
      </c>
      <c r="BH206">
        <v>3</v>
      </c>
      <c r="BI206" t="s">
        <v>1637</v>
      </c>
      <c r="BJ206" t="s">
        <v>1620</v>
      </c>
      <c r="BL206" s="4">
        <v>344099.93229999999</v>
      </c>
      <c r="BM206" s="4">
        <v>6297543.5285</v>
      </c>
      <c r="BN206" t="s">
        <v>113</v>
      </c>
      <c r="BP206" t="s">
        <v>95</v>
      </c>
      <c r="BQ206" t="s">
        <v>156</v>
      </c>
      <c r="BR206" t="s">
        <v>97</v>
      </c>
      <c r="BS206" t="s">
        <v>98</v>
      </c>
    </row>
    <row r="207" spans="1:71" x14ac:dyDescent="0.35">
      <c r="A207" t="s">
        <v>71</v>
      </c>
      <c r="B207" t="str">
        <f>_xlfn.XLOOKUP(E207,[1]L407!E:E,[1]L407!A:A)</f>
        <v>OPERATIVA</v>
      </c>
      <c r="C207" t="b">
        <f t="shared" si="3"/>
        <v>1</v>
      </c>
      <c r="D207" t="s">
        <v>127</v>
      </c>
      <c r="E207">
        <v>517</v>
      </c>
      <c r="F207" t="s">
        <v>73</v>
      </c>
      <c r="H207" t="s">
        <v>1638</v>
      </c>
      <c r="I207" t="s">
        <v>1639</v>
      </c>
      <c r="K207" t="s">
        <v>1640</v>
      </c>
      <c r="M207" t="s">
        <v>810</v>
      </c>
      <c r="N207" t="s">
        <v>1641</v>
      </c>
      <c r="O207" s="3" t="s">
        <v>79</v>
      </c>
      <c r="P207" s="3">
        <v>5</v>
      </c>
      <c r="Q207" s="3">
        <v>13</v>
      </c>
      <c r="R207" s="3"/>
      <c r="S207" s="3"/>
      <c r="T207" s="3"/>
      <c r="U207" s="3"/>
      <c r="V207" s="3"/>
      <c r="W207" t="s">
        <v>103</v>
      </c>
      <c r="X207" t="s">
        <v>172</v>
      </c>
      <c r="AA207" t="s">
        <v>171</v>
      </c>
      <c r="AB207" t="s">
        <v>103</v>
      </c>
      <c r="AC207" t="s">
        <v>172</v>
      </c>
      <c r="AF207" t="s">
        <v>171</v>
      </c>
      <c r="AK207" t="s">
        <v>83</v>
      </c>
      <c r="AL207" t="s">
        <v>1642</v>
      </c>
      <c r="AM207" t="s">
        <v>746</v>
      </c>
      <c r="AN207" t="s">
        <v>749</v>
      </c>
      <c r="AO207" t="s">
        <v>884</v>
      </c>
      <c r="AP207" t="s">
        <v>1643</v>
      </c>
      <c r="BG207">
        <v>2</v>
      </c>
      <c r="BH207">
        <v>2</v>
      </c>
      <c r="BI207" t="s">
        <v>1644</v>
      </c>
      <c r="BJ207" t="s">
        <v>1602</v>
      </c>
      <c r="BL207" s="4">
        <v>338154.44640000002</v>
      </c>
      <c r="BM207" s="4">
        <v>6298072.2799000004</v>
      </c>
      <c r="BN207" t="s">
        <v>1645</v>
      </c>
      <c r="BQ207" t="s">
        <v>156</v>
      </c>
      <c r="BR207" t="s">
        <v>97</v>
      </c>
      <c r="BS207" t="s">
        <v>98</v>
      </c>
    </row>
    <row r="208" spans="1:71" x14ac:dyDescent="0.35">
      <c r="A208" t="s">
        <v>71</v>
      </c>
      <c r="B208" t="str">
        <f>_xlfn.XLOOKUP(E208,[1]L407!E:E,[1]L407!A:A)</f>
        <v>OPERATIVA</v>
      </c>
      <c r="C208" t="b">
        <f t="shared" si="3"/>
        <v>1</v>
      </c>
      <c r="D208" t="s">
        <v>127</v>
      </c>
      <c r="E208">
        <v>518</v>
      </c>
      <c r="F208" t="s">
        <v>73</v>
      </c>
      <c r="H208" t="s">
        <v>1646</v>
      </c>
      <c r="I208" t="s">
        <v>1647</v>
      </c>
      <c r="K208" t="s">
        <v>1648</v>
      </c>
      <c r="M208" t="s">
        <v>169</v>
      </c>
      <c r="N208" t="s">
        <v>1649</v>
      </c>
      <c r="O208" s="3" t="s">
        <v>79</v>
      </c>
      <c r="P208" s="3">
        <v>5</v>
      </c>
      <c r="Q208" s="3">
        <v>13</v>
      </c>
      <c r="R208" s="3"/>
      <c r="S208" s="3"/>
      <c r="T208" s="3"/>
      <c r="U208" s="3"/>
      <c r="V208" s="3"/>
      <c r="W208" t="s">
        <v>119</v>
      </c>
      <c r="X208" t="s">
        <v>187</v>
      </c>
      <c r="AA208" t="s">
        <v>133</v>
      </c>
      <c r="AB208" t="s">
        <v>82</v>
      </c>
      <c r="AC208" t="s">
        <v>189</v>
      </c>
      <c r="AF208" t="s">
        <v>82</v>
      </c>
      <c r="AK208" t="s">
        <v>83</v>
      </c>
      <c r="AL208" t="s">
        <v>1642</v>
      </c>
      <c r="AM208" t="s">
        <v>746</v>
      </c>
      <c r="AN208" t="s">
        <v>202</v>
      </c>
      <c r="AO208" t="s">
        <v>749</v>
      </c>
      <c r="AP208" t="s">
        <v>884</v>
      </c>
      <c r="AQ208" t="s">
        <v>1643</v>
      </c>
      <c r="AR208" t="s">
        <v>1650</v>
      </c>
      <c r="BG208">
        <v>2</v>
      </c>
      <c r="BH208">
        <v>2</v>
      </c>
      <c r="BI208" t="s">
        <v>1644</v>
      </c>
      <c r="BJ208" t="s">
        <v>1651</v>
      </c>
      <c r="BL208" s="4">
        <v>339764.437322026</v>
      </c>
      <c r="BM208" s="4">
        <v>6298136.2299788799</v>
      </c>
      <c r="BN208" t="s">
        <v>403</v>
      </c>
      <c r="BQ208" t="s">
        <v>156</v>
      </c>
      <c r="BR208" t="s">
        <v>97</v>
      </c>
      <c r="BS208" t="s">
        <v>98</v>
      </c>
    </row>
    <row r="209" spans="1:71" x14ac:dyDescent="0.35">
      <c r="A209" t="s">
        <v>71</v>
      </c>
      <c r="B209" t="str">
        <f>_xlfn.XLOOKUP(E209,[1]L407!E:E,[1]L407!A:A)</f>
        <v>OPERATIVA</v>
      </c>
      <c r="C209" t="b">
        <f t="shared" si="3"/>
        <v>1</v>
      </c>
      <c r="D209" t="s">
        <v>127</v>
      </c>
      <c r="E209">
        <v>519</v>
      </c>
      <c r="F209" t="s">
        <v>73</v>
      </c>
      <c r="H209" t="s">
        <v>1652</v>
      </c>
      <c r="I209" t="s">
        <v>1653</v>
      </c>
      <c r="K209" t="s">
        <v>1654</v>
      </c>
      <c r="M209" t="s">
        <v>144</v>
      </c>
      <c r="N209" t="s">
        <v>1655</v>
      </c>
      <c r="O209" s="3" t="s">
        <v>79</v>
      </c>
      <c r="P209" s="3">
        <v>5</v>
      </c>
      <c r="Q209" s="3">
        <v>13</v>
      </c>
      <c r="R209" s="3"/>
      <c r="S209" s="3"/>
      <c r="T209" s="3"/>
      <c r="U209" s="3"/>
      <c r="V209" s="3"/>
      <c r="W209" t="s">
        <v>232</v>
      </c>
      <c r="X209" t="s">
        <v>358</v>
      </c>
      <c r="AA209" t="s">
        <v>82</v>
      </c>
      <c r="AB209" t="s">
        <v>742</v>
      </c>
      <c r="AC209" t="s">
        <v>148</v>
      </c>
      <c r="AF209" t="s">
        <v>82</v>
      </c>
      <c r="AK209" t="s">
        <v>83</v>
      </c>
      <c r="AL209" t="s">
        <v>695</v>
      </c>
      <c r="AM209" t="s">
        <v>85</v>
      </c>
      <c r="AN209" t="s">
        <v>88</v>
      </c>
      <c r="AO209" t="s">
        <v>1656</v>
      </c>
      <c r="AP209" t="s">
        <v>668</v>
      </c>
      <c r="AQ209" t="s">
        <v>1246</v>
      </c>
      <c r="AR209" t="s">
        <v>718</v>
      </c>
      <c r="AS209" t="s">
        <v>1247</v>
      </c>
      <c r="AT209" t="s">
        <v>719</v>
      </c>
      <c r="AU209" t="s">
        <v>700</v>
      </c>
      <c r="BG209">
        <v>2</v>
      </c>
      <c r="BH209">
        <v>2</v>
      </c>
      <c r="BI209" t="s">
        <v>1657</v>
      </c>
      <c r="BJ209" t="s">
        <v>1658</v>
      </c>
      <c r="BL209" s="4">
        <v>344122.80709999998</v>
      </c>
      <c r="BM209" s="4">
        <v>6297496.8373999996</v>
      </c>
      <c r="BN209" t="s">
        <v>113</v>
      </c>
      <c r="BP209" t="s">
        <v>95</v>
      </c>
      <c r="BQ209" t="s">
        <v>156</v>
      </c>
      <c r="BR209" t="s">
        <v>97</v>
      </c>
      <c r="BS209" t="s">
        <v>98</v>
      </c>
    </row>
    <row r="210" spans="1:71" x14ac:dyDescent="0.35">
      <c r="A210" t="s">
        <v>71</v>
      </c>
      <c r="B210" t="str">
        <f>_xlfn.XLOOKUP(E210,[1]L407!E:E,[1]L407!A:A)</f>
        <v>OPERATIVA</v>
      </c>
      <c r="C210" t="b">
        <f t="shared" si="3"/>
        <v>1</v>
      </c>
      <c r="D210" t="s">
        <v>127</v>
      </c>
      <c r="E210">
        <v>520</v>
      </c>
      <c r="F210" t="s">
        <v>73</v>
      </c>
      <c r="H210" t="s">
        <v>1659</v>
      </c>
      <c r="I210" t="s">
        <v>1660</v>
      </c>
      <c r="K210" t="s">
        <v>1661</v>
      </c>
      <c r="M210" t="s">
        <v>144</v>
      </c>
      <c r="N210" t="s">
        <v>1662</v>
      </c>
      <c r="O210" s="3" t="s">
        <v>79</v>
      </c>
      <c r="P210" s="3">
        <v>5</v>
      </c>
      <c r="Q210" s="3">
        <v>2</v>
      </c>
      <c r="R210" s="3">
        <v>3</v>
      </c>
      <c r="S210" s="3">
        <v>8</v>
      </c>
      <c r="T210" s="3">
        <v>13</v>
      </c>
      <c r="U210" s="3"/>
      <c r="V210" s="3"/>
      <c r="W210" t="s">
        <v>232</v>
      </c>
      <c r="X210" t="s">
        <v>358</v>
      </c>
      <c r="AA210" t="s">
        <v>82</v>
      </c>
      <c r="AB210" t="s">
        <v>742</v>
      </c>
      <c r="AC210" t="s">
        <v>148</v>
      </c>
      <c r="AF210" t="s">
        <v>82</v>
      </c>
      <c r="AK210" t="s">
        <v>83</v>
      </c>
      <c r="AL210" t="s">
        <v>1663</v>
      </c>
      <c r="AM210" t="s">
        <v>640</v>
      </c>
      <c r="AN210" t="s">
        <v>941</v>
      </c>
      <c r="AO210" t="s">
        <v>641</v>
      </c>
      <c r="AP210" t="s">
        <v>747</v>
      </c>
      <c r="AQ210" t="s">
        <v>1178</v>
      </c>
      <c r="AR210" t="s">
        <v>748</v>
      </c>
      <c r="AS210" t="s">
        <v>1664</v>
      </c>
      <c r="AT210" t="s">
        <v>975</v>
      </c>
      <c r="AU210" t="s">
        <v>884</v>
      </c>
      <c r="AV210" t="s">
        <v>499</v>
      </c>
      <c r="AW210" t="s">
        <v>285</v>
      </c>
      <c r="AX210" t="s">
        <v>1665</v>
      </c>
      <c r="BG210">
        <v>2</v>
      </c>
      <c r="BH210">
        <v>2</v>
      </c>
      <c r="BI210" t="s">
        <v>1666</v>
      </c>
      <c r="BJ210" t="s">
        <v>1290</v>
      </c>
      <c r="BL210" s="4">
        <v>344000.68489999999</v>
      </c>
      <c r="BM210" s="4">
        <v>6297510.9484999999</v>
      </c>
      <c r="BN210" t="s">
        <v>1667</v>
      </c>
      <c r="BP210" t="s">
        <v>95</v>
      </c>
      <c r="BQ210" t="s">
        <v>156</v>
      </c>
      <c r="BR210" t="s">
        <v>97</v>
      </c>
      <c r="BS210" t="s">
        <v>98</v>
      </c>
    </row>
    <row r="211" spans="1:71" x14ac:dyDescent="0.35">
      <c r="A211" t="s">
        <v>71</v>
      </c>
      <c r="B211" t="str">
        <f>_xlfn.XLOOKUP(E211,[1]L407!E:E,[1]L407!A:A)</f>
        <v>OPERATIVA</v>
      </c>
      <c r="C211" t="b">
        <f t="shared" si="3"/>
        <v>1</v>
      </c>
      <c r="D211" t="s">
        <v>127</v>
      </c>
      <c r="E211">
        <v>521</v>
      </c>
      <c r="F211" t="s">
        <v>73</v>
      </c>
      <c r="H211" t="s">
        <v>1668</v>
      </c>
      <c r="I211" t="s">
        <v>1669</v>
      </c>
      <c r="K211" t="s">
        <v>1670</v>
      </c>
      <c r="M211" t="s">
        <v>1671</v>
      </c>
      <c r="N211" t="s">
        <v>1672</v>
      </c>
      <c r="O211" s="3" t="s">
        <v>73</v>
      </c>
      <c r="P211" s="3">
        <v>5</v>
      </c>
      <c r="Q211" s="3"/>
      <c r="R211" s="3"/>
      <c r="S211" s="3"/>
      <c r="T211" s="3"/>
      <c r="U211" s="3"/>
      <c r="V211" s="3"/>
      <c r="Y211" t="s">
        <v>682</v>
      </c>
      <c r="Z211" t="s">
        <v>187</v>
      </c>
      <c r="AA211" t="s">
        <v>82</v>
      </c>
      <c r="AB211" t="s">
        <v>232</v>
      </c>
      <c r="AC211" t="s">
        <v>148</v>
      </c>
      <c r="AF211" t="s">
        <v>188</v>
      </c>
      <c r="AK211" t="s">
        <v>83</v>
      </c>
      <c r="AL211" t="s">
        <v>1673</v>
      </c>
      <c r="BG211">
        <v>3</v>
      </c>
      <c r="BH211">
        <v>3</v>
      </c>
      <c r="BI211" t="s">
        <v>1674</v>
      </c>
      <c r="BJ211" t="s">
        <v>1674</v>
      </c>
      <c r="BL211" s="4">
        <v>343036.38990000001</v>
      </c>
      <c r="BM211" s="4">
        <v>6299515.1107000001</v>
      </c>
      <c r="BN211" t="s">
        <v>1645</v>
      </c>
      <c r="BQ211" t="s">
        <v>156</v>
      </c>
      <c r="BR211" t="s">
        <v>97</v>
      </c>
      <c r="BS211" t="s">
        <v>98</v>
      </c>
    </row>
    <row r="212" spans="1:71" x14ac:dyDescent="0.35">
      <c r="A212" t="s">
        <v>71</v>
      </c>
      <c r="B212" t="str">
        <f>_xlfn.XLOOKUP(E212,[1]L407!E:E,[1]L407!A:A)</f>
        <v>OPERATIVA</v>
      </c>
      <c r="C212" t="b">
        <f t="shared" si="3"/>
        <v>1</v>
      </c>
      <c r="D212" t="s">
        <v>127</v>
      </c>
      <c r="E212">
        <v>522</v>
      </c>
      <c r="F212" t="s">
        <v>73</v>
      </c>
      <c r="H212" t="s">
        <v>1675</v>
      </c>
      <c r="I212" t="s">
        <v>1676</v>
      </c>
      <c r="K212" t="s">
        <v>1677</v>
      </c>
      <c r="M212" t="s">
        <v>169</v>
      </c>
      <c r="N212" t="s">
        <v>1678</v>
      </c>
      <c r="O212" s="3" t="s">
        <v>73</v>
      </c>
      <c r="P212" s="3">
        <v>5</v>
      </c>
      <c r="Q212" s="3"/>
      <c r="R212" s="3"/>
      <c r="S212" s="3"/>
      <c r="T212" s="3"/>
      <c r="U212" s="3"/>
      <c r="V212" s="3"/>
      <c r="Y212" t="s">
        <v>682</v>
      </c>
      <c r="Z212" t="s">
        <v>187</v>
      </c>
      <c r="AA212" t="s">
        <v>82</v>
      </c>
      <c r="AB212" t="s">
        <v>232</v>
      </c>
      <c r="AC212" t="s">
        <v>148</v>
      </c>
      <c r="AF212" t="s">
        <v>188</v>
      </c>
      <c r="AK212" t="s">
        <v>83</v>
      </c>
      <c r="AL212" t="s">
        <v>1679</v>
      </c>
      <c r="AM212" t="s">
        <v>1680</v>
      </c>
      <c r="BG212">
        <v>2</v>
      </c>
      <c r="BH212">
        <v>2</v>
      </c>
      <c r="BI212" t="s">
        <v>1674</v>
      </c>
      <c r="BJ212" t="s">
        <v>1095</v>
      </c>
      <c r="BL212" s="4">
        <v>339895.54849999998</v>
      </c>
      <c r="BM212" s="4">
        <v>6297981.7231999999</v>
      </c>
      <c r="BN212" t="s">
        <v>1681</v>
      </c>
      <c r="BP212" t="s">
        <v>95</v>
      </c>
      <c r="BQ212" t="s">
        <v>156</v>
      </c>
      <c r="BR212" t="s">
        <v>97</v>
      </c>
      <c r="BS212" t="s">
        <v>98</v>
      </c>
    </row>
    <row r="213" spans="1:71" x14ac:dyDescent="0.35">
      <c r="A213" t="s">
        <v>71</v>
      </c>
      <c r="B213" t="str">
        <f>_xlfn.XLOOKUP(E213,[1]L407!E:E,[1]L407!A:A)</f>
        <v>OPERATIVA</v>
      </c>
      <c r="C213" t="b">
        <f t="shared" si="3"/>
        <v>1</v>
      </c>
      <c r="D213" t="s">
        <v>127</v>
      </c>
      <c r="E213">
        <v>523</v>
      </c>
      <c r="F213" t="s">
        <v>73</v>
      </c>
      <c r="H213" t="s">
        <v>1682</v>
      </c>
      <c r="I213" t="s">
        <v>1683</v>
      </c>
      <c r="K213" t="s">
        <v>1684</v>
      </c>
      <c r="M213" t="s">
        <v>169</v>
      </c>
      <c r="N213" t="s">
        <v>1685</v>
      </c>
      <c r="O213" s="3" t="s">
        <v>73</v>
      </c>
      <c r="P213" s="3">
        <v>5</v>
      </c>
      <c r="Q213" s="3"/>
      <c r="R213" s="3"/>
      <c r="S213" s="3"/>
      <c r="T213" s="3"/>
      <c r="U213" s="3"/>
      <c r="V213" s="3"/>
      <c r="W213" t="s">
        <v>119</v>
      </c>
      <c r="X213" t="s">
        <v>120</v>
      </c>
      <c r="Y213" t="s">
        <v>682</v>
      </c>
      <c r="Z213" t="s">
        <v>187</v>
      </c>
      <c r="AA213" t="s">
        <v>171</v>
      </c>
      <c r="AB213" t="s">
        <v>232</v>
      </c>
      <c r="AC213" t="s">
        <v>148</v>
      </c>
      <c r="AF213" t="s">
        <v>188</v>
      </c>
      <c r="AK213" t="s">
        <v>83</v>
      </c>
      <c r="AL213" t="s">
        <v>1686</v>
      </c>
      <c r="AM213" t="s">
        <v>1636</v>
      </c>
      <c r="BG213">
        <v>2</v>
      </c>
      <c r="BH213">
        <v>2</v>
      </c>
      <c r="BI213" t="s">
        <v>1674</v>
      </c>
      <c r="BJ213" t="s">
        <v>1095</v>
      </c>
      <c r="BL213" s="4">
        <v>339866.56</v>
      </c>
      <c r="BM213" s="4">
        <v>6298148.6184999999</v>
      </c>
      <c r="BN213" t="s">
        <v>1681</v>
      </c>
      <c r="BP213" t="s">
        <v>95</v>
      </c>
      <c r="BQ213" t="s">
        <v>156</v>
      </c>
      <c r="BR213" t="s">
        <v>97</v>
      </c>
      <c r="BS213" t="s">
        <v>98</v>
      </c>
    </row>
    <row r="214" spans="1:71" x14ac:dyDescent="0.35">
      <c r="A214" t="s">
        <v>71</v>
      </c>
      <c r="B214" t="str">
        <f>_xlfn.XLOOKUP(E214,[1]L407!E:E,[1]L407!A:A)</f>
        <v>OPERATIVA</v>
      </c>
      <c r="C214" t="b">
        <f t="shared" si="3"/>
        <v>1</v>
      </c>
      <c r="D214" t="s">
        <v>127</v>
      </c>
      <c r="E214">
        <v>526</v>
      </c>
      <c r="F214" t="s">
        <v>73</v>
      </c>
      <c r="H214" t="s">
        <v>1687</v>
      </c>
      <c r="I214" t="s">
        <v>1688</v>
      </c>
      <c r="K214" t="s">
        <v>1689</v>
      </c>
      <c r="M214" t="s">
        <v>1346</v>
      </c>
      <c r="N214" t="s">
        <v>1690</v>
      </c>
      <c r="O214" s="3" t="s">
        <v>79</v>
      </c>
      <c r="P214" s="3">
        <v>2</v>
      </c>
      <c r="Q214" s="3">
        <v>3</v>
      </c>
      <c r="R214" s="3">
        <v>8</v>
      </c>
      <c r="S214" s="3">
        <v>10</v>
      </c>
      <c r="T214" s="3">
        <v>11</v>
      </c>
      <c r="U214" s="3"/>
      <c r="V214" s="3"/>
      <c r="W214" t="s">
        <v>149</v>
      </c>
      <c r="X214" t="s">
        <v>81</v>
      </c>
      <c r="AA214" t="s">
        <v>303</v>
      </c>
      <c r="AF214" t="s">
        <v>83</v>
      </c>
      <c r="AK214" t="s">
        <v>83</v>
      </c>
      <c r="AL214" t="s">
        <v>788</v>
      </c>
      <c r="AM214" t="s">
        <v>894</v>
      </c>
      <c r="AN214" t="s">
        <v>606</v>
      </c>
      <c r="AO214" t="s">
        <v>489</v>
      </c>
      <c r="AP214" t="s">
        <v>790</v>
      </c>
      <c r="AQ214" t="s">
        <v>507</v>
      </c>
      <c r="BG214">
        <v>3</v>
      </c>
      <c r="BH214">
        <v>3</v>
      </c>
      <c r="BI214" t="s">
        <v>1691</v>
      </c>
      <c r="BJ214" t="s">
        <v>1095</v>
      </c>
      <c r="BL214" s="4">
        <v>345570.22925875452</v>
      </c>
      <c r="BM214" s="4">
        <v>6302308.8817815771</v>
      </c>
      <c r="BN214" t="s">
        <v>1681</v>
      </c>
      <c r="BP214" t="s">
        <v>95</v>
      </c>
      <c r="BQ214" t="s">
        <v>96</v>
      </c>
      <c r="BR214" t="s">
        <v>97</v>
      </c>
      <c r="BS214" t="s">
        <v>98</v>
      </c>
    </row>
    <row r="215" spans="1:71" x14ac:dyDescent="0.35">
      <c r="A215" t="s">
        <v>71</v>
      </c>
      <c r="B215" t="str">
        <f>_xlfn.XLOOKUP(E215,[1]L407!E:E,[1]L407!A:A)</f>
        <v>OPERATIVA</v>
      </c>
      <c r="C215" t="b">
        <f t="shared" si="3"/>
        <v>1</v>
      </c>
      <c r="D215" t="s">
        <v>127</v>
      </c>
      <c r="E215">
        <v>527</v>
      </c>
      <c r="F215" t="s">
        <v>73</v>
      </c>
      <c r="H215" t="s">
        <v>1692</v>
      </c>
      <c r="I215" t="s">
        <v>1693</v>
      </c>
      <c r="K215" t="s">
        <v>1694</v>
      </c>
      <c r="M215" t="s">
        <v>1346</v>
      </c>
      <c r="N215" t="s">
        <v>1695</v>
      </c>
      <c r="O215" s="3" t="s">
        <v>79</v>
      </c>
      <c r="P215" s="3">
        <v>2</v>
      </c>
      <c r="Q215" s="3">
        <v>3</v>
      </c>
      <c r="R215" s="3">
        <v>8</v>
      </c>
      <c r="S215" s="3">
        <v>9</v>
      </c>
      <c r="T215" s="3">
        <v>10</v>
      </c>
      <c r="U215" s="3">
        <v>11</v>
      </c>
      <c r="V215" s="3"/>
      <c r="Y215" t="s">
        <v>320</v>
      </c>
      <c r="Z215" t="s">
        <v>172</v>
      </c>
      <c r="AA215" t="s">
        <v>119</v>
      </c>
      <c r="AF215" t="s">
        <v>83</v>
      </c>
      <c r="AK215" t="s">
        <v>83</v>
      </c>
      <c r="AL215" t="s">
        <v>788</v>
      </c>
      <c r="AM215" t="s">
        <v>894</v>
      </c>
      <c r="AN215" t="s">
        <v>604</v>
      </c>
      <c r="AO215" t="s">
        <v>606</v>
      </c>
      <c r="AP215" t="s">
        <v>489</v>
      </c>
      <c r="AQ215" t="s">
        <v>607</v>
      </c>
      <c r="AR215" t="s">
        <v>1253</v>
      </c>
      <c r="AS215" t="s">
        <v>507</v>
      </c>
      <c r="BG215">
        <v>3</v>
      </c>
      <c r="BH215">
        <v>3</v>
      </c>
      <c r="BI215" t="s">
        <v>1691</v>
      </c>
      <c r="BJ215" t="s">
        <v>1095</v>
      </c>
      <c r="BL215" s="4">
        <v>346178.31759718072</v>
      </c>
      <c r="BM215" s="4">
        <v>6300283.4880913636</v>
      </c>
      <c r="BN215" t="s">
        <v>1681</v>
      </c>
      <c r="BP215" t="s">
        <v>95</v>
      </c>
      <c r="BQ215" t="s">
        <v>96</v>
      </c>
      <c r="BR215" t="s">
        <v>97</v>
      </c>
      <c r="BS215" t="s">
        <v>98</v>
      </c>
    </row>
    <row r="216" spans="1:71" x14ac:dyDescent="0.35">
      <c r="A216" t="s">
        <v>71</v>
      </c>
      <c r="B216" t="str">
        <f>_xlfn.XLOOKUP(E216,[1]L407!E:E,[1]L407!A:A)</f>
        <v>OPERATIVA</v>
      </c>
      <c r="C216" t="b">
        <f t="shared" si="3"/>
        <v>1</v>
      </c>
      <c r="D216" t="s">
        <v>127</v>
      </c>
      <c r="E216">
        <v>528</v>
      </c>
      <c r="F216" t="s">
        <v>73</v>
      </c>
      <c r="H216" t="s">
        <v>1696</v>
      </c>
      <c r="I216" t="s">
        <v>1697</v>
      </c>
      <c r="K216" t="s">
        <v>1698</v>
      </c>
      <c r="M216" t="s">
        <v>1346</v>
      </c>
      <c r="N216" t="s">
        <v>1699</v>
      </c>
      <c r="O216" s="3" t="s">
        <v>79</v>
      </c>
      <c r="P216" s="3">
        <v>2</v>
      </c>
      <c r="Q216" s="3">
        <v>3</v>
      </c>
      <c r="R216" s="3">
        <v>8</v>
      </c>
      <c r="S216" s="3">
        <v>9</v>
      </c>
      <c r="T216" s="3">
        <v>10</v>
      </c>
      <c r="U216" s="3">
        <v>11</v>
      </c>
      <c r="V216" s="3"/>
      <c r="W216" t="s">
        <v>119</v>
      </c>
      <c r="X216" t="s">
        <v>232</v>
      </c>
      <c r="AA216" t="s">
        <v>303</v>
      </c>
      <c r="AF216" t="s">
        <v>83</v>
      </c>
      <c r="AK216" t="s">
        <v>83</v>
      </c>
      <c r="AL216" t="s">
        <v>788</v>
      </c>
      <c r="AM216" t="s">
        <v>894</v>
      </c>
      <c r="AN216" t="s">
        <v>604</v>
      </c>
      <c r="AO216" t="s">
        <v>606</v>
      </c>
      <c r="AP216" t="s">
        <v>489</v>
      </c>
      <c r="AQ216" t="s">
        <v>607</v>
      </c>
      <c r="AR216" t="s">
        <v>1253</v>
      </c>
      <c r="AS216" t="s">
        <v>507</v>
      </c>
      <c r="BG216">
        <v>3</v>
      </c>
      <c r="BH216">
        <v>3</v>
      </c>
      <c r="BI216" t="s">
        <v>1691</v>
      </c>
      <c r="BJ216" t="s">
        <v>1691</v>
      </c>
      <c r="BL216" s="4">
        <v>346068.20779880951</v>
      </c>
      <c r="BM216" s="4">
        <v>6300822.2642475627</v>
      </c>
      <c r="BN216" t="s">
        <v>113</v>
      </c>
      <c r="BP216" t="s">
        <v>95</v>
      </c>
      <c r="BQ216" t="s">
        <v>96</v>
      </c>
      <c r="BR216" t="s">
        <v>97</v>
      </c>
      <c r="BS216" t="s">
        <v>98</v>
      </c>
    </row>
    <row r="217" spans="1:71" x14ac:dyDescent="0.35">
      <c r="A217" t="s">
        <v>71</v>
      </c>
      <c r="B217" t="str">
        <f>_xlfn.XLOOKUP(E217,[1]L407!E:E,[1]L407!A:A)</f>
        <v>OPERATIVA</v>
      </c>
      <c r="C217" t="b">
        <f t="shared" si="3"/>
        <v>1</v>
      </c>
      <c r="D217" t="s">
        <v>127</v>
      </c>
      <c r="E217">
        <v>529</v>
      </c>
      <c r="F217" t="s">
        <v>73</v>
      </c>
      <c r="H217" t="s">
        <v>1700</v>
      </c>
      <c r="I217" t="s">
        <v>2349</v>
      </c>
      <c r="K217" t="s">
        <v>2348</v>
      </c>
      <c r="M217" t="s">
        <v>675</v>
      </c>
      <c r="N217" t="s">
        <v>2350</v>
      </c>
      <c r="O217" s="3" t="s">
        <v>79</v>
      </c>
      <c r="P217" s="3">
        <v>2</v>
      </c>
      <c r="Q217" s="3">
        <v>3</v>
      </c>
      <c r="R217" s="5"/>
      <c r="S217" s="5"/>
      <c r="T217" s="3"/>
      <c r="U217" s="3"/>
      <c r="V217" s="3"/>
      <c r="W217" t="s">
        <v>119</v>
      </c>
      <c r="X217" t="s">
        <v>232</v>
      </c>
      <c r="AA217" t="s">
        <v>303</v>
      </c>
      <c r="AF217" t="s">
        <v>83</v>
      </c>
      <c r="AK217" t="s">
        <v>83</v>
      </c>
      <c r="AL217" t="s">
        <v>489</v>
      </c>
      <c r="AM217" t="s">
        <v>894</v>
      </c>
      <c r="AN217" t="s">
        <v>606</v>
      </c>
      <c r="AO217" s="6"/>
      <c r="AP217" s="6"/>
      <c r="AQ217" s="6"/>
      <c r="BG217">
        <v>2</v>
      </c>
      <c r="BH217">
        <v>2</v>
      </c>
      <c r="BI217" t="s">
        <v>1691</v>
      </c>
      <c r="BJ217" t="s">
        <v>997</v>
      </c>
      <c r="BL217">
        <v>344694.71580000001</v>
      </c>
      <c r="BM217">
        <v>6303376.8755000001</v>
      </c>
      <c r="BN217" t="s">
        <v>1630</v>
      </c>
      <c r="BO217" t="s">
        <v>313</v>
      </c>
      <c r="BQ217" t="s">
        <v>96</v>
      </c>
      <c r="BR217" t="s">
        <v>97</v>
      </c>
      <c r="BS217" t="s">
        <v>98</v>
      </c>
    </row>
    <row r="218" spans="1:71" x14ac:dyDescent="0.35">
      <c r="A218" t="s">
        <v>71</v>
      </c>
      <c r="B218" t="str">
        <f>_xlfn.XLOOKUP(E218,[1]L407!E:E,[1]L407!A:A)</f>
        <v>OPERATIVA</v>
      </c>
      <c r="C218" t="b">
        <f t="shared" si="3"/>
        <v>1</v>
      </c>
      <c r="D218" t="s">
        <v>127</v>
      </c>
      <c r="E218">
        <v>530</v>
      </c>
      <c r="F218" t="s">
        <v>73</v>
      </c>
      <c r="H218" t="s">
        <v>1701</v>
      </c>
      <c r="I218" t="s">
        <v>1702</v>
      </c>
      <c r="K218" t="s">
        <v>1703</v>
      </c>
      <c r="M218" t="s">
        <v>675</v>
      </c>
      <c r="N218" t="s">
        <v>1704</v>
      </c>
      <c r="O218" s="3" t="s">
        <v>79</v>
      </c>
      <c r="P218" s="3">
        <v>2</v>
      </c>
      <c r="Q218" s="3">
        <v>3</v>
      </c>
      <c r="R218" s="3">
        <v>11</v>
      </c>
      <c r="S218" s="3"/>
      <c r="T218" s="3"/>
      <c r="U218" s="3"/>
      <c r="V218" s="3"/>
      <c r="Y218" t="s">
        <v>133</v>
      </c>
      <c r="Z218" t="s">
        <v>146</v>
      </c>
      <c r="AA218" t="s">
        <v>303</v>
      </c>
      <c r="AF218" t="s">
        <v>83</v>
      </c>
      <c r="AK218" t="s">
        <v>83</v>
      </c>
      <c r="AL218" t="s">
        <v>606</v>
      </c>
      <c r="AM218" t="s">
        <v>874</v>
      </c>
      <c r="AN218" t="s">
        <v>1705</v>
      </c>
      <c r="AO218" t="s">
        <v>1706</v>
      </c>
      <c r="BG218">
        <v>2</v>
      </c>
      <c r="BH218">
        <v>2</v>
      </c>
      <c r="BI218" t="s">
        <v>1691</v>
      </c>
      <c r="BJ218" t="s">
        <v>1707</v>
      </c>
      <c r="BL218" s="4">
        <v>344673.42</v>
      </c>
      <c r="BM218" s="4">
        <v>6303416.29</v>
      </c>
      <c r="BN218" t="s">
        <v>95</v>
      </c>
      <c r="BO218" t="s">
        <v>313</v>
      </c>
      <c r="BP218" t="s">
        <v>1708</v>
      </c>
      <c r="BQ218" t="s">
        <v>96</v>
      </c>
      <c r="BR218" t="s">
        <v>97</v>
      </c>
      <c r="BS218" t="s">
        <v>98</v>
      </c>
    </row>
    <row r="219" spans="1:71" x14ac:dyDescent="0.35">
      <c r="A219" t="s">
        <v>71</v>
      </c>
      <c r="B219" t="str">
        <f>_xlfn.XLOOKUP(E219,[1]L407!E:E,[1]L407!A:A)</f>
        <v>OPERATIVA</v>
      </c>
      <c r="C219" t="b">
        <f t="shared" si="3"/>
        <v>1</v>
      </c>
      <c r="D219" t="s">
        <v>72</v>
      </c>
      <c r="E219">
        <v>531</v>
      </c>
      <c r="F219" t="s">
        <v>79</v>
      </c>
      <c r="G219">
        <v>3</v>
      </c>
      <c r="H219" t="s">
        <v>1709</v>
      </c>
      <c r="I219" t="s">
        <v>1710</v>
      </c>
      <c r="K219" t="s">
        <v>1711</v>
      </c>
      <c r="M219" t="s">
        <v>891</v>
      </c>
      <c r="N219" t="s">
        <v>1712</v>
      </c>
      <c r="O219" s="3" t="s">
        <v>73</v>
      </c>
      <c r="P219" s="3">
        <v>8</v>
      </c>
      <c r="Q219" s="3"/>
      <c r="R219" s="3"/>
      <c r="S219" s="3"/>
      <c r="T219" s="3"/>
      <c r="U219" s="3"/>
      <c r="V219" s="3"/>
      <c r="W219" t="s">
        <v>103</v>
      </c>
      <c r="X219" t="s">
        <v>187</v>
      </c>
      <c r="AA219" t="s">
        <v>320</v>
      </c>
      <c r="AF219" t="s">
        <v>83</v>
      </c>
      <c r="AK219" t="s">
        <v>83</v>
      </c>
      <c r="AL219" t="s">
        <v>1713</v>
      </c>
      <c r="AM219" t="s">
        <v>1714</v>
      </c>
      <c r="AN219" t="s">
        <v>1161</v>
      </c>
      <c r="BG219">
        <v>1</v>
      </c>
      <c r="BH219">
        <v>3</v>
      </c>
      <c r="BI219" t="s">
        <v>1715</v>
      </c>
      <c r="BJ219" t="s">
        <v>1716</v>
      </c>
      <c r="BL219" s="4">
        <v>342576.9</v>
      </c>
      <c r="BM219" s="4">
        <v>6306938.9000000004</v>
      </c>
      <c r="BN219" t="s">
        <v>381</v>
      </c>
      <c r="BQ219" t="s">
        <v>96</v>
      </c>
      <c r="BR219" t="s">
        <v>97</v>
      </c>
      <c r="BS219" t="s">
        <v>98</v>
      </c>
    </row>
    <row r="220" spans="1:71" x14ac:dyDescent="0.35">
      <c r="A220" t="s">
        <v>71</v>
      </c>
      <c r="B220" t="str">
        <f>_xlfn.XLOOKUP(E220,[1]L407!E:E,[1]L407!A:A)</f>
        <v>OPERATIVA</v>
      </c>
      <c r="C220" t="b">
        <f t="shared" si="3"/>
        <v>1</v>
      </c>
      <c r="D220" t="s">
        <v>72</v>
      </c>
      <c r="E220">
        <v>531</v>
      </c>
      <c r="F220" t="s">
        <v>79</v>
      </c>
      <c r="G220">
        <v>4</v>
      </c>
      <c r="H220" t="s">
        <v>1709</v>
      </c>
      <c r="I220" t="s">
        <v>1717</v>
      </c>
      <c r="K220" t="s">
        <v>1718</v>
      </c>
      <c r="M220" t="s">
        <v>891</v>
      </c>
      <c r="N220" t="s">
        <v>1719</v>
      </c>
      <c r="O220" s="3" t="s">
        <v>73</v>
      </c>
      <c r="P220" s="3">
        <v>8</v>
      </c>
      <c r="Q220" s="3"/>
      <c r="R220" s="3"/>
      <c r="S220" s="3"/>
      <c r="T220" s="3"/>
      <c r="U220" s="3"/>
      <c r="V220" s="3"/>
      <c r="W220" t="s">
        <v>103</v>
      </c>
      <c r="X220" t="s">
        <v>187</v>
      </c>
      <c r="AA220" t="s">
        <v>320</v>
      </c>
      <c r="AF220" t="s">
        <v>83</v>
      </c>
      <c r="AK220" t="s">
        <v>83</v>
      </c>
      <c r="AL220" t="s">
        <v>1713</v>
      </c>
      <c r="AM220" t="s">
        <v>1714</v>
      </c>
      <c r="AN220" t="s">
        <v>1161</v>
      </c>
      <c r="BG220">
        <v>1</v>
      </c>
      <c r="BH220">
        <v>3</v>
      </c>
      <c r="BI220" t="s">
        <v>1715</v>
      </c>
      <c r="BJ220" t="s">
        <v>1716</v>
      </c>
      <c r="BL220" s="4">
        <v>342613.7</v>
      </c>
      <c r="BM220" s="4">
        <v>6306939.2000000002</v>
      </c>
      <c r="BN220" t="s">
        <v>1645</v>
      </c>
      <c r="BQ220" t="s">
        <v>96</v>
      </c>
      <c r="BR220" t="s">
        <v>97</v>
      </c>
      <c r="BS220" t="s">
        <v>98</v>
      </c>
    </row>
    <row r="221" spans="1:71" x14ac:dyDescent="0.35">
      <c r="A221" t="s">
        <v>71</v>
      </c>
      <c r="B221" t="str">
        <f>_xlfn.XLOOKUP(E221,[1]L407!E:E,[1]L407!A:A)</f>
        <v>OPERATIVA</v>
      </c>
      <c r="C221" t="b">
        <f t="shared" si="3"/>
        <v>1</v>
      </c>
      <c r="D221" t="s">
        <v>72</v>
      </c>
      <c r="E221">
        <v>531</v>
      </c>
      <c r="F221" t="s">
        <v>79</v>
      </c>
      <c r="G221">
        <v>5</v>
      </c>
      <c r="H221" t="s">
        <v>1709</v>
      </c>
      <c r="I221" t="s">
        <v>1720</v>
      </c>
      <c r="K221" t="s">
        <v>1721</v>
      </c>
      <c r="M221" t="s">
        <v>891</v>
      </c>
      <c r="N221" t="s">
        <v>1722</v>
      </c>
      <c r="O221" s="3" t="s">
        <v>73</v>
      </c>
      <c r="P221" s="3">
        <v>8</v>
      </c>
      <c r="Q221" s="3"/>
      <c r="R221" s="3"/>
      <c r="S221" s="3"/>
      <c r="T221" s="3"/>
      <c r="U221" s="3"/>
      <c r="V221" s="3"/>
      <c r="W221" t="s">
        <v>103</v>
      </c>
      <c r="X221" t="s">
        <v>187</v>
      </c>
      <c r="AA221" t="s">
        <v>320</v>
      </c>
      <c r="AF221" t="s">
        <v>83</v>
      </c>
      <c r="AK221" t="s">
        <v>83</v>
      </c>
      <c r="AL221" t="s">
        <v>1713</v>
      </c>
      <c r="AM221" t="s">
        <v>1714</v>
      </c>
      <c r="AN221" t="s">
        <v>1161</v>
      </c>
      <c r="BG221">
        <v>1</v>
      </c>
      <c r="BH221">
        <v>3</v>
      </c>
      <c r="BI221" t="s">
        <v>1715</v>
      </c>
      <c r="BJ221" t="s">
        <v>1716</v>
      </c>
      <c r="BL221" s="4">
        <v>342646.9</v>
      </c>
      <c r="BM221" s="4">
        <v>6306938.9000000004</v>
      </c>
      <c r="BN221" t="s">
        <v>113</v>
      </c>
      <c r="BP221" t="s">
        <v>868</v>
      </c>
      <c r="BQ221" t="s">
        <v>96</v>
      </c>
      <c r="BR221" t="s">
        <v>97</v>
      </c>
      <c r="BS221" t="s">
        <v>98</v>
      </c>
    </row>
    <row r="222" spans="1:71" x14ac:dyDescent="0.35">
      <c r="A222" t="s">
        <v>71</v>
      </c>
      <c r="B222" t="str">
        <f>_xlfn.XLOOKUP(E222,[1]L407!E:E,[1]L407!A:A)</f>
        <v>OPERATIVA</v>
      </c>
      <c r="C222" t="b">
        <f t="shared" si="3"/>
        <v>1</v>
      </c>
      <c r="D222" t="s">
        <v>72</v>
      </c>
      <c r="E222">
        <v>532</v>
      </c>
      <c r="F222" t="s">
        <v>79</v>
      </c>
      <c r="G222">
        <v>8</v>
      </c>
      <c r="H222" t="s">
        <v>1723</v>
      </c>
      <c r="I222" t="s">
        <v>1724</v>
      </c>
      <c r="K222" t="s">
        <v>1725</v>
      </c>
      <c r="M222" t="s">
        <v>891</v>
      </c>
      <c r="N222" t="s">
        <v>1726</v>
      </c>
      <c r="O222" s="3" t="s">
        <v>79</v>
      </c>
      <c r="P222" s="3">
        <v>9</v>
      </c>
      <c r="Q222" s="3">
        <v>8</v>
      </c>
      <c r="R222" s="3"/>
      <c r="S222" s="3"/>
      <c r="T222" s="3"/>
      <c r="U222" s="3"/>
      <c r="V222" s="3"/>
      <c r="W222" t="s">
        <v>103</v>
      </c>
      <c r="X222" t="s">
        <v>187</v>
      </c>
      <c r="AA222" t="s">
        <v>320</v>
      </c>
      <c r="AF222" t="s">
        <v>83</v>
      </c>
      <c r="AK222" t="s">
        <v>83</v>
      </c>
      <c r="AL222" t="s">
        <v>1727</v>
      </c>
      <c r="AM222" t="s">
        <v>1728</v>
      </c>
      <c r="BG222">
        <v>2</v>
      </c>
      <c r="BH222">
        <v>2</v>
      </c>
      <c r="BI222" t="s">
        <v>1715</v>
      </c>
      <c r="BJ222" t="s">
        <v>213</v>
      </c>
      <c r="BL222" s="4">
        <v>342687.8</v>
      </c>
      <c r="BM222" s="4">
        <v>6306918.5999999996</v>
      </c>
      <c r="BN222" t="s">
        <v>244</v>
      </c>
      <c r="BP222" t="s">
        <v>868</v>
      </c>
      <c r="BQ222" t="s">
        <v>510</v>
      </c>
      <c r="BR222" t="s">
        <v>97</v>
      </c>
      <c r="BS222" t="s">
        <v>98</v>
      </c>
    </row>
    <row r="223" spans="1:71" x14ac:dyDescent="0.35">
      <c r="A223" t="s">
        <v>71</v>
      </c>
      <c r="B223" t="str">
        <f>_xlfn.XLOOKUP(E223,[1]L407!E:E,[1]L407!A:A)</f>
        <v>OPERATIVA</v>
      </c>
      <c r="C223" t="b">
        <f t="shared" si="3"/>
        <v>1</v>
      </c>
      <c r="D223" t="s">
        <v>72</v>
      </c>
      <c r="E223">
        <v>532</v>
      </c>
      <c r="F223" t="s">
        <v>79</v>
      </c>
      <c r="G223">
        <v>9</v>
      </c>
      <c r="H223" t="s">
        <v>1723</v>
      </c>
      <c r="I223" t="s">
        <v>1729</v>
      </c>
      <c r="K223" t="s">
        <v>1730</v>
      </c>
      <c r="M223" t="s">
        <v>891</v>
      </c>
      <c r="N223" t="s">
        <v>1731</v>
      </c>
      <c r="O223" s="3" t="s">
        <v>79</v>
      </c>
      <c r="P223" s="3">
        <v>9</v>
      </c>
      <c r="Q223" s="3">
        <v>8</v>
      </c>
      <c r="R223" s="3"/>
      <c r="S223" s="3"/>
      <c r="T223" s="3"/>
      <c r="U223" s="3"/>
      <c r="V223" s="3"/>
      <c r="W223" t="s">
        <v>103</v>
      </c>
      <c r="X223" t="s">
        <v>187</v>
      </c>
      <c r="AA223" t="s">
        <v>320</v>
      </c>
      <c r="AF223" t="s">
        <v>83</v>
      </c>
      <c r="AK223" t="s">
        <v>83</v>
      </c>
      <c r="AL223" t="s">
        <v>1727</v>
      </c>
      <c r="AM223" t="s">
        <v>1728</v>
      </c>
      <c r="BG223">
        <v>1</v>
      </c>
      <c r="BH223">
        <v>2</v>
      </c>
      <c r="BI223" t="s">
        <v>1715</v>
      </c>
      <c r="BJ223" t="s">
        <v>213</v>
      </c>
      <c r="BL223" s="4">
        <v>342654.6</v>
      </c>
      <c r="BM223" s="4">
        <v>6306918.9000000004</v>
      </c>
      <c r="BN223" t="s">
        <v>95</v>
      </c>
      <c r="BP223" t="s">
        <v>95</v>
      </c>
      <c r="BQ223" t="s">
        <v>510</v>
      </c>
      <c r="BR223" t="s">
        <v>97</v>
      </c>
      <c r="BS223" t="s">
        <v>98</v>
      </c>
    </row>
    <row r="224" spans="1:71" x14ac:dyDescent="0.35">
      <c r="A224" t="s">
        <v>71</v>
      </c>
      <c r="B224" t="str">
        <f>_xlfn.XLOOKUP(E224,[1]L407!E:E,[1]L407!A:A)</f>
        <v>OPERATIVA</v>
      </c>
      <c r="C224" t="b">
        <f t="shared" si="3"/>
        <v>1</v>
      </c>
      <c r="D224" t="s">
        <v>127</v>
      </c>
      <c r="E224">
        <v>533</v>
      </c>
      <c r="F224" t="s">
        <v>79</v>
      </c>
      <c r="G224">
        <v>11</v>
      </c>
      <c r="H224" t="s">
        <v>1732</v>
      </c>
      <c r="I224" t="s">
        <v>1733</v>
      </c>
      <c r="K224" t="s">
        <v>1734</v>
      </c>
      <c r="M224" t="s">
        <v>891</v>
      </c>
      <c r="N224" t="s">
        <v>1735</v>
      </c>
      <c r="O224" s="3" t="s">
        <v>73</v>
      </c>
      <c r="P224" s="3">
        <v>3</v>
      </c>
      <c r="Q224" s="3"/>
      <c r="R224" s="3"/>
      <c r="S224" s="3"/>
      <c r="T224" s="3"/>
      <c r="U224" s="3"/>
      <c r="V224" s="3"/>
      <c r="W224" t="s">
        <v>103</v>
      </c>
      <c r="X224" t="s">
        <v>187</v>
      </c>
      <c r="AA224" t="s">
        <v>320</v>
      </c>
      <c r="AF224" t="s">
        <v>83</v>
      </c>
      <c r="AK224" t="s">
        <v>83</v>
      </c>
      <c r="AL224" t="s">
        <v>1736</v>
      </c>
      <c r="BG224">
        <v>3</v>
      </c>
      <c r="BH224">
        <v>3</v>
      </c>
      <c r="BI224" t="s">
        <v>1715</v>
      </c>
      <c r="BJ224" t="s">
        <v>1005</v>
      </c>
      <c r="BL224" s="4">
        <v>342597.5</v>
      </c>
      <c r="BM224" s="4">
        <v>6306919.4000000004</v>
      </c>
      <c r="BN224" t="s">
        <v>1334</v>
      </c>
      <c r="BP224" t="s">
        <v>95</v>
      </c>
      <c r="BQ224" t="s">
        <v>96</v>
      </c>
      <c r="BR224" t="s">
        <v>97</v>
      </c>
      <c r="BS224" t="s">
        <v>98</v>
      </c>
    </row>
    <row r="225" spans="1:71" x14ac:dyDescent="0.35">
      <c r="A225" t="s">
        <v>71</v>
      </c>
      <c r="B225" t="str">
        <f>_xlfn.XLOOKUP(E225,[1]L407!E:E,[1]L407!A:A)</f>
        <v>OPERATIVA</v>
      </c>
      <c r="C225" t="b">
        <f t="shared" si="3"/>
        <v>1</v>
      </c>
      <c r="D225" t="s">
        <v>72</v>
      </c>
      <c r="E225">
        <v>534</v>
      </c>
      <c r="F225" t="s">
        <v>73</v>
      </c>
      <c r="H225" t="s">
        <v>1737</v>
      </c>
      <c r="I225" t="s">
        <v>1738</v>
      </c>
      <c r="K225" t="s">
        <v>1739</v>
      </c>
      <c r="M225" t="s">
        <v>332</v>
      </c>
      <c r="N225" t="s">
        <v>1740</v>
      </c>
      <c r="O225" s="3" t="s">
        <v>73</v>
      </c>
      <c r="P225" s="3">
        <v>12</v>
      </c>
      <c r="Q225" s="3"/>
      <c r="R225" s="3"/>
      <c r="S225" s="3"/>
      <c r="T225" s="3"/>
      <c r="U225" s="3"/>
      <c r="V225" s="3"/>
      <c r="W225" t="s">
        <v>103</v>
      </c>
      <c r="X225" t="s">
        <v>232</v>
      </c>
      <c r="Y225" t="s">
        <v>189</v>
      </c>
      <c r="Z225" t="s">
        <v>172</v>
      </c>
      <c r="AA225" t="s">
        <v>105</v>
      </c>
      <c r="AF225" t="s">
        <v>83</v>
      </c>
      <c r="AK225" t="s">
        <v>83</v>
      </c>
      <c r="AL225" t="s">
        <v>1741</v>
      </c>
      <c r="AM225" t="s">
        <v>1742</v>
      </c>
      <c r="AN225" t="s">
        <v>1743</v>
      </c>
      <c r="BG225">
        <v>4</v>
      </c>
      <c r="BH225">
        <v>4</v>
      </c>
      <c r="BI225" t="s">
        <v>1744</v>
      </c>
      <c r="BJ225" t="s">
        <v>112</v>
      </c>
      <c r="BL225" s="4">
        <v>353386.97</v>
      </c>
      <c r="BM225" s="4">
        <v>6293450.2599999998</v>
      </c>
      <c r="BN225" t="s">
        <v>95</v>
      </c>
      <c r="BP225" t="s">
        <v>95</v>
      </c>
      <c r="BQ225" t="s">
        <v>96</v>
      </c>
      <c r="BR225" t="s">
        <v>97</v>
      </c>
      <c r="BS225" t="s">
        <v>98</v>
      </c>
    </row>
    <row r="226" spans="1:71" x14ac:dyDescent="0.35">
      <c r="A226" t="s">
        <v>71</v>
      </c>
      <c r="B226" t="str">
        <f>_xlfn.XLOOKUP(E226,[1]L407!E:E,[1]L407!A:A)</f>
        <v>OPERATIVA</v>
      </c>
      <c r="C226" t="b">
        <f t="shared" si="3"/>
        <v>1</v>
      </c>
      <c r="D226" t="s">
        <v>72</v>
      </c>
      <c r="E226">
        <v>535</v>
      </c>
      <c r="F226" t="s">
        <v>73</v>
      </c>
      <c r="H226" t="s">
        <v>1745</v>
      </c>
      <c r="I226" t="s">
        <v>1746</v>
      </c>
      <c r="K226" t="s">
        <v>1747</v>
      </c>
      <c r="M226" t="s">
        <v>1748</v>
      </c>
      <c r="N226" t="s">
        <v>1749</v>
      </c>
      <c r="O226" s="3" t="s">
        <v>79</v>
      </c>
      <c r="P226" s="3">
        <v>12</v>
      </c>
      <c r="Q226" s="3">
        <v>2</v>
      </c>
      <c r="R226" s="3">
        <v>13</v>
      </c>
      <c r="S226" s="3">
        <v>5</v>
      </c>
      <c r="T226" s="3"/>
      <c r="U226" s="3"/>
      <c r="V226" s="3"/>
      <c r="W226" t="s">
        <v>119</v>
      </c>
      <c r="X226" t="s">
        <v>172</v>
      </c>
      <c r="AA226" t="s">
        <v>320</v>
      </c>
      <c r="AF226" t="s">
        <v>83</v>
      </c>
      <c r="AK226" t="s">
        <v>83</v>
      </c>
      <c r="AL226" t="s">
        <v>598</v>
      </c>
      <c r="AM226" t="s">
        <v>1750</v>
      </c>
      <c r="AN226" t="s">
        <v>1751</v>
      </c>
      <c r="AO226" t="s">
        <v>1246</v>
      </c>
      <c r="AP226" t="s">
        <v>201</v>
      </c>
      <c r="AQ226" t="s">
        <v>1245</v>
      </c>
      <c r="AR226" t="s">
        <v>527</v>
      </c>
      <c r="BG226">
        <v>4</v>
      </c>
      <c r="BH226">
        <v>4</v>
      </c>
      <c r="BI226" t="s">
        <v>1752</v>
      </c>
      <c r="BJ226" t="s">
        <v>432</v>
      </c>
      <c r="BL226" s="4">
        <v>355192.44</v>
      </c>
      <c r="BM226" s="4">
        <v>6297495.3200000003</v>
      </c>
      <c r="BN226" t="s">
        <v>244</v>
      </c>
      <c r="BP226" t="s">
        <v>1753</v>
      </c>
      <c r="BQ226" t="s">
        <v>96</v>
      </c>
      <c r="BR226" t="s">
        <v>97</v>
      </c>
      <c r="BS226" t="s">
        <v>98</v>
      </c>
    </row>
    <row r="227" spans="1:71" x14ac:dyDescent="0.35">
      <c r="A227" t="s">
        <v>71</v>
      </c>
      <c r="B227" t="str">
        <f>_xlfn.XLOOKUP(E227,[1]L407!E:E,[1]L407!A:A)</f>
        <v>OPERATIVA</v>
      </c>
      <c r="C227" t="b">
        <f t="shared" si="3"/>
        <v>1</v>
      </c>
      <c r="D227" t="s">
        <v>72</v>
      </c>
      <c r="E227">
        <v>536</v>
      </c>
      <c r="F227" t="s">
        <v>73</v>
      </c>
      <c r="H227" t="s">
        <v>1754</v>
      </c>
      <c r="I227" t="s">
        <v>1755</v>
      </c>
      <c r="K227" t="s">
        <v>1756</v>
      </c>
      <c r="M227" t="s">
        <v>230</v>
      </c>
      <c r="N227" t="s">
        <v>1757</v>
      </c>
      <c r="O227" s="3" t="s">
        <v>79</v>
      </c>
      <c r="P227" s="3">
        <v>13</v>
      </c>
      <c r="Q227" s="3">
        <v>8</v>
      </c>
      <c r="R227" s="3"/>
      <c r="S227" s="3"/>
      <c r="T227" s="3"/>
      <c r="U227" s="3"/>
      <c r="V227" s="3"/>
      <c r="W227" t="s">
        <v>103</v>
      </c>
      <c r="X227" t="s">
        <v>232</v>
      </c>
      <c r="AA227" t="s">
        <v>221</v>
      </c>
      <c r="AF227" t="s">
        <v>83</v>
      </c>
      <c r="AK227" t="s">
        <v>83</v>
      </c>
      <c r="AL227" t="s">
        <v>1029</v>
      </c>
      <c r="AM227" t="s">
        <v>1030</v>
      </c>
      <c r="AN227" t="s">
        <v>896</v>
      </c>
      <c r="AO227" t="s">
        <v>1031</v>
      </c>
      <c r="AP227" t="s">
        <v>90</v>
      </c>
      <c r="AQ227" t="s">
        <v>1032</v>
      </c>
      <c r="BG227">
        <v>2</v>
      </c>
      <c r="BH227">
        <v>2</v>
      </c>
      <c r="BI227" t="s">
        <v>1691</v>
      </c>
      <c r="BJ227" t="s">
        <v>93</v>
      </c>
      <c r="BL227" s="4">
        <v>347356.1704</v>
      </c>
      <c r="BM227" s="4">
        <v>6305027.8022999996</v>
      </c>
      <c r="BN227" t="s">
        <v>1681</v>
      </c>
      <c r="BP227" t="s">
        <v>95</v>
      </c>
      <c r="BQ227" t="s">
        <v>96</v>
      </c>
      <c r="BR227" t="s">
        <v>97</v>
      </c>
      <c r="BS227" t="s">
        <v>98</v>
      </c>
    </row>
    <row r="228" spans="1:71" x14ac:dyDescent="0.35">
      <c r="A228" t="s">
        <v>71</v>
      </c>
      <c r="B228" t="str">
        <f>_xlfn.XLOOKUP(E228,[1]L407!E:E,[1]L407!A:A)</f>
        <v>OPERATIVA</v>
      </c>
      <c r="C228" t="b">
        <f t="shared" si="3"/>
        <v>1</v>
      </c>
      <c r="D228" t="s">
        <v>72</v>
      </c>
      <c r="E228">
        <v>537</v>
      </c>
      <c r="F228" t="s">
        <v>73</v>
      </c>
      <c r="H228" t="s">
        <v>1758</v>
      </c>
      <c r="I228" t="s">
        <v>1759</v>
      </c>
      <c r="K228" t="s">
        <v>1760</v>
      </c>
      <c r="M228" t="s">
        <v>675</v>
      </c>
      <c r="N228" t="s">
        <v>1761</v>
      </c>
      <c r="O228" s="3" t="s">
        <v>73</v>
      </c>
      <c r="P228" s="3">
        <v>13</v>
      </c>
      <c r="Q228" s="3"/>
      <c r="R228" s="3"/>
      <c r="S228" s="3"/>
      <c r="T228" s="3"/>
      <c r="U228" s="3"/>
      <c r="V228" s="3"/>
      <c r="W228" t="s">
        <v>103</v>
      </c>
      <c r="X228" t="s">
        <v>105</v>
      </c>
      <c r="AA228" t="s">
        <v>778</v>
      </c>
      <c r="AF228" t="s">
        <v>83</v>
      </c>
      <c r="AK228" t="s">
        <v>83</v>
      </c>
      <c r="AL228" t="s">
        <v>896</v>
      </c>
      <c r="AM228" t="s">
        <v>1030</v>
      </c>
      <c r="AN228" t="s">
        <v>1032</v>
      </c>
      <c r="BG228">
        <v>3</v>
      </c>
      <c r="BH228">
        <v>3</v>
      </c>
      <c r="BI228" t="s">
        <v>1762</v>
      </c>
      <c r="BJ228" t="s">
        <v>93</v>
      </c>
      <c r="BL228" s="4">
        <v>342791.42739999999</v>
      </c>
      <c r="BM228" s="4">
        <v>6306805.3859999999</v>
      </c>
      <c r="BN228" t="s">
        <v>1681</v>
      </c>
      <c r="BP228" t="s">
        <v>95</v>
      </c>
      <c r="BQ228" t="s">
        <v>96</v>
      </c>
      <c r="BR228" t="s">
        <v>97</v>
      </c>
      <c r="BS228" t="s">
        <v>98</v>
      </c>
    </row>
    <row r="229" spans="1:71" x14ac:dyDescent="0.35">
      <c r="A229" t="s">
        <v>126</v>
      </c>
      <c r="B229" t="str">
        <f>_xlfn.XLOOKUP(E229,[1]L407!E:E,[1]L407!A:A)</f>
        <v>S/OPERACIÓN</v>
      </c>
      <c r="C229" t="b">
        <f t="shared" si="3"/>
        <v>1</v>
      </c>
      <c r="D229" t="s">
        <v>127</v>
      </c>
      <c r="E229">
        <v>539</v>
      </c>
      <c r="F229" t="s">
        <v>73</v>
      </c>
      <c r="H229" t="s">
        <v>1763</v>
      </c>
      <c r="I229" t="s">
        <v>1256</v>
      </c>
      <c r="J229" t="s">
        <v>1255</v>
      </c>
      <c r="K229" t="s">
        <v>1258</v>
      </c>
      <c r="L229" t="s">
        <v>1257</v>
      </c>
      <c r="M229" t="s">
        <v>196</v>
      </c>
      <c r="N229" t="s">
        <v>1764</v>
      </c>
      <c r="O229" s="3" t="s">
        <v>79</v>
      </c>
      <c r="P229" s="3">
        <v>5</v>
      </c>
      <c r="Q229" s="3">
        <v>3</v>
      </c>
      <c r="R229" s="3">
        <v>7</v>
      </c>
      <c r="S229" s="3"/>
      <c r="T229" s="3"/>
      <c r="U229" s="3"/>
      <c r="V229" s="3"/>
      <c r="AA229" t="s">
        <v>83</v>
      </c>
      <c r="AF229" t="s">
        <v>83</v>
      </c>
      <c r="AK229" t="s">
        <v>83</v>
      </c>
      <c r="AL229" t="s">
        <v>1260</v>
      </c>
      <c r="AM229" t="s">
        <v>695</v>
      </c>
      <c r="AN229" t="s">
        <v>696</v>
      </c>
      <c r="AO229" t="s">
        <v>1261</v>
      </c>
      <c r="AP229" t="s">
        <v>697</v>
      </c>
      <c r="AQ229" t="s">
        <v>718</v>
      </c>
      <c r="AR229" t="s">
        <v>698</v>
      </c>
      <c r="AS229" t="s">
        <v>719</v>
      </c>
      <c r="AT229" t="s">
        <v>1262</v>
      </c>
      <c r="AU229" t="s">
        <v>699</v>
      </c>
      <c r="AV229" t="s">
        <v>700</v>
      </c>
      <c r="AW229" t="s">
        <v>720</v>
      </c>
      <c r="BL229" s="4">
        <v>350438.88990000001</v>
      </c>
      <c r="BM229" s="4">
        <v>6296323.7713000001</v>
      </c>
      <c r="BN229" t="s">
        <v>1765</v>
      </c>
      <c r="BO229" t="s">
        <v>313</v>
      </c>
      <c r="BP229" t="s">
        <v>1400</v>
      </c>
      <c r="BR229" t="s">
        <v>97</v>
      </c>
      <c r="BS229" t="s">
        <v>98</v>
      </c>
    </row>
    <row r="230" spans="1:71" x14ac:dyDescent="0.35">
      <c r="A230" t="s">
        <v>126</v>
      </c>
      <c r="B230" t="str">
        <f>_xlfn.XLOOKUP(E230,[1]L407!E:E,[1]L407!A:A)</f>
        <v>S/OPERACIÓN</v>
      </c>
      <c r="C230" t="b">
        <f t="shared" si="3"/>
        <v>1</v>
      </c>
      <c r="D230" t="s">
        <v>127</v>
      </c>
      <c r="E230">
        <v>540</v>
      </c>
      <c r="F230" t="s">
        <v>73</v>
      </c>
      <c r="H230" t="s">
        <v>1766</v>
      </c>
      <c r="I230" t="s">
        <v>1767</v>
      </c>
      <c r="K230" t="s">
        <v>1768</v>
      </c>
      <c r="M230" t="s">
        <v>196</v>
      </c>
      <c r="N230" t="s">
        <v>1769</v>
      </c>
      <c r="O230" s="3" t="s">
        <v>73</v>
      </c>
      <c r="P230" s="3">
        <v>5</v>
      </c>
      <c r="Q230" s="3"/>
      <c r="R230" s="3"/>
      <c r="S230" s="3"/>
      <c r="T230" s="3"/>
      <c r="U230" s="3"/>
      <c r="V230" s="3"/>
      <c r="AA230" t="s">
        <v>83</v>
      </c>
      <c r="AF230" t="s">
        <v>83</v>
      </c>
      <c r="AK230" t="s">
        <v>83</v>
      </c>
      <c r="AL230" t="s">
        <v>695</v>
      </c>
      <c r="AM230" t="s">
        <v>696</v>
      </c>
      <c r="AN230" t="s">
        <v>718</v>
      </c>
      <c r="AO230" t="s">
        <v>698</v>
      </c>
      <c r="AP230" t="s">
        <v>719</v>
      </c>
      <c r="AQ230" t="s">
        <v>699</v>
      </c>
      <c r="AR230" t="s">
        <v>700</v>
      </c>
      <c r="AS230" t="s">
        <v>720</v>
      </c>
      <c r="BL230" s="4">
        <v>352959.17080000002</v>
      </c>
      <c r="BM230" s="4">
        <v>6295805.4922000002</v>
      </c>
      <c r="BN230" t="s">
        <v>155</v>
      </c>
      <c r="BO230" t="s">
        <v>95</v>
      </c>
      <c r="BP230" t="s">
        <v>1400</v>
      </c>
      <c r="BR230" t="s">
        <v>97</v>
      </c>
      <c r="BS230" t="s">
        <v>98</v>
      </c>
    </row>
    <row r="231" spans="1:71" x14ac:dyDescent="0.35">
      <c r="A231" t="s">
        <v>126</v>
      </c>
      <c r="B231" t="str">
        <f>_xlfn.XLOOKUP(E231,[1]L407!E:E,[1]L407!A:A)</f>
        <v>S/OPERACIÓN</v>
      </c>
      <c r="C231" t="b">
        <f t="shared" si="3"/>
        <v>1</v>
      </c>
      <c r="D231" t="s">
        <v>127</v>
      </c>
      <c r="E231">
        <v>541</v>
      </c>
      <c r="F231" t="s">
        <v>73</v>
      </c>
      <c r="H231" t="s">
        <v>1770</v>
      </c>
      <c r="I231" t="s">
        <v>1771</v>
      </c>
      <c r="J231" t="s">
        <v>1772</v>
      </c>
      <c r="K231" t="s">
        <v>1773</v>
      </c>
      <c r="L231" t="s">
        <v>1774</v>
      </c>
      <c r="M231" t="s">
        <v>332</v>
      </c>
      <c r="N231" t="s">
        <v>1775</v>
      </c>
      <c r="O231" s="3" t="s">
        <v>73</v>
      </c>
      <c r="P231" s="3">
        <v>5</v>
      </c>
      <c r="Q231" s="3"/>
      <c r="R231" s="3"/>
      <c r="S231" s="3"/>
      <c r="T231" s="3"/>
      <c r="U231" s="3"/>
      <c r="V231" s="3"/>
      <c r="AA231" t="s">
        <v>83</v>
      </c>
      <c r="AF231" t="s">
        <v>83</v>
      </c>
      <c r="AK231" t="s">
        <v>83</v>
      </c>
      <c r="AL231" t="s">
        <v>640</v>
      </c>
      <c r="AM231" t="s">
        <v>641</v>
      </c>
      <c r="AN231" t="s">
        <v>642</v>
      </c>
      <c r="AO231" t="s">
        <v>644</v>
      </c>
      <c r="AP231" t="s">
        <v>643</v>
      </c>
      <c r="AQ231" t="s">
        <v>646</v>
      </c>
      <c r="AR231" t="s">
        <v>647</v>
      </c>
      <c r="BL231" s="4">
        <v>354874.42879999999</v>
      </c>
      <c r="BM231" s="4">
        <v>6295292.1297000004</v>
      </c>
      <c r="BN231" t="s">
        <v>155</v>
      </c>
      <c r="BO231" t="s">
        <v>95</v>
      </c>
      <c r="BP231" t="s">
        <v>1400</v>
      </c>
      <c r="BR231" t="s">
        <v>97</v>
      </c>
      <c r="BS231" t="s">
        <v>98</v>
      </c>
    </row>
    <row r="232" spans="1:71" x14ac:dyDescent="0.35">
      <c r="A232" t="s">
        <v>71</v>
      </c>
      <c r="B232" t="str">
        <f>_xlfn.XLOOKUP(E232,[1]L407!E:E,[1]L407!A:A)</f>
        <v>OPERATIVA</v>
      </c>
      <c r="C232" t="b">
        <f t="shared" si="3"/>
        <v>1</v>
      </c>
      <c r="D232" t="s">
        <v>127</v>
      </c>
      <c r="E232">
        <v>542</v>
      </c>
      <c r="F232" t="s">
        <v>73</v>
      </c>
      <c r="H232" t="s">
        <v>1776</v>
      </c>
      <c r="I232" t="s">
        <v>1777</v>
      </c>
      <c r="J232" t="s">
        <v>1778</v>
      </c>
      <c r="K232" t="s">
        <v>1779</v>
      </c>
      <c r="L232" t="s">
        <v>1780</v>
      </c>
      <c r="M232" t="s">
        <v>318</v>
      </c>
      <c r="N232" t="s">
        <v>1781</v>
      </c>
      <c r="O232" s="3" t="s">
        <v>79</v>
      </c>
      <c r="P232" s="3">
        <v>7</v>
      </c>
      <c r="Q232" s="3">
        <v>3</v>
      </c>
      <c r="R232" s="3">
        <v>4</v>
      </c>
      <c r="S232" s="3">
        <v>5</v>
      </c>
      <c r="T232" s="3"/>
      <c r="U232" s="3"/>
      <c r="V232" s="3"/>
      <c r="Y232" t="s">
        <v>120</v>
      </c>
      <c r="Z232" t="s">
        <v>187</v>
      </c>
      <c r="AA232" t="s">
        <v>105</v>
      </c>
      <c r="AF232" t="s">
        <v>83</v>
      </c>
      <c r="AK232" t="s">
        <v>83</v>
      </c>
      <c r="AL232" t="s">
        <v>174</v>
      </c>
      <c r="AM232" t="s">
        <v>1782</v>
      </c>
      <c r="AN232" t="s">
        <v>498</v>
      </c>
      <c r="AO232" t="s">
        <v>1783</v>
      </c>
      <c r="AP232" t="s">
        <v>1784</v>
      </c>
      <c r="AQ232" t="s">
        <v>1785</v>
      </c>
      <c r="AR232" t="s">
        <v>337</v>
      </c>
      <c r="AS232" t="s">
        <v>1786</v>
      </c>
      <c r="AT232" t="s">
        <v>643</v>
      </c>
      <c r="AU232" t="s">
        <v>645</v>
      </c>
      <c r="AV232" t="s">
        <v>815</v>
      </c>
      <c r="AW232" t="s">
        <v>647</v>
      </c>
      <c r="AX232" t="s">
        <v>1787</v>
      </c>
      <c r="BG232">
        <v>4</v>
      </c>
      <c r="BH232">
        <v>4</v>
      </c>
      <c r="BI232" t="s">
        <v>1788</v>
      </c>
      <c r="BJ232" t="s">
        <v>1788</v>
      </c>
      <c r="BL232" s="4">
        <v>336778.33</v>
      </c>
      <c r="BM232" s="4">
        <v>6290791.71</v>
      </c>
      <c r="BN232" t="s">
        <v>1789</v>
      </c>
      <c r="BO232" t="s">
        <v>95</v>
      </c>
      <c r="BP232" t="s">
        <v>95</v>
      </c>
      <c r="BQ232" t="s">
        <v>96</v>
      </c>
      <c r="BR232" t="s">
        <v>97</v>
      </c>
      <c r="BS232" t="s">
        <v>98</v>
      </c>
    </row>
    <row r="233" spans="1:71" x14ac:dyDescent="0.35">
      <c r="A233" t="s">
        <v>71</v>
      </c>
      <c r="B233" t="str">
        <f>_xlfn.XLOOKUP(E233,[1]L407!E:E,[1]L407!A:A)</f>
        <v>OPERATIVA</v>
      </c>
      <c r="C233" t="b">
        <f t="shared" si="3"/>
        <v>1</v>
      </c>
      <c r="D233" t="s">
        <v>127</v>
      </c>
      <c r="E233">
        <v>543</v>
      </c>
      <c r="F233" t="s">
        <v>73</v>
      </c>
      <c r="H233" t="s">
        <v>1790</v>
      </c>
      <c r="I233" t="s">
        <v>1791</v>
      </c>
      <c r="K233" t="s">
        <v>1792</v>
      </c>
      <c r="M233" t="s">
        <v>144</v>
      </c>
      <c r="N233" t="s">
        <v>1793</v>
      </c>
      <c r="O233" s="3" t="s">
        <v>79</v>
      </c>
      <c r="P233" s="3">
        <v>5</v>
      </c>
      <c r="Q233" s="3">
        <v>13</v>
      </c>
      <c r="R233" s="3"/>
      <c r="S233" s="3"/>
      <c r="T233" s="3"/>
      <c r="U233" s="3"/>
      <c r="V233" s="3"/>
      <c r="Y233" t="s">
        <v>120</v>
      </c>
      <c r="Z233" t="s">
        <v>1794</v>
      </c>
      <c r="AA233" t="s">
        <v>188</v>
      </c>
      <c r="AB233" t="s">
        <v>742</v>
      </c>
      <c r="AC233" t="s">
        <v>427</v>
      </c>
      <c r="AF233" t="s">
        <v>418</v>
      </c>
      <c r="AK233" t="s">
        <v>83</v>
      </c>
      <c r="AL233" t="s">
        <v>1519</v>
      </c>
      <c r="AM233" t="s">
        <v>1642</v>
      </c>
      <c r="AN233" t="s">
        <v>1795</v>
      </c>
      <c r="AO233" t="s">
        <v>830</v>
      </c>
      <c r="AP233" t="s">
        <v>1796</v>
      </c>
      <c r="BG233">
        <v>3</v>
      </c>
      <c r="BH233">
        <v>3</v>
      </c>
      <c r="BI233" t="s">
        <v>1797</v>
      </c>
      <c r="BJ233" t="s">
        <v>1024</v>
      </c>
      <c r="BL233" s="4">
        <v>346678.71</v>
      </c>
      <c r="BM233" s="4">
        <v>6299164.4699999997</v>
      </c>
      <c r="BN233" t="s">
        <v>1334</v>
      </c>
      <c r="BP233" t="s">
        <v>95</v>
      </c>
      <c r="BQ233" t="s">
        <v>156</v>
      </c>
      <c r="BR233" t="s">
        <v>97</v>
      </c>
      <c r="BS233" t="s">
        <v>98</v>
      </c>
    </row>
    <row r="234" spans="1:71" x14ac:dyDescent="0.35">
      <c r="A234" t="s">
        <v>71</v>
      </c>
      <c r="B234" t="str">
        <f>_xlfn.XLOOKUP(E234,[1]L407!E:E,[1]L407!A:A)</f>
        <v>OPERATIVA</v>
      </c>
      <c r="C234" t="b">
        <f t="shared" si="3"/>
        <v>1</v>
      </c>
      <c r="D234" t="s">
        <v>127</v>
      </c>
      <c r="E234">
        <v>544</v>
      </c>
      <c r="F234" t="s">
        <v>73</v>
      </c>
      <c r="H234" t="s">
        <v>1798</v>
      </c>
      <c r="I234" t="s">
        <v>1799</v>
      </c>
      <c r="K234" t="s">
        <v>1800</v>
      </c>
      <c r="M234" t="s">
        <v>144</v>
      </c>
      <c r="N234" t="s">
        <v>1801</v>
      </c>
      <c r="O234" s="3" t="s">
        <v>79</v>
      </c>
      <c r="P234" s="3">
        <v>5</v>
      </c>
      <c r="Q234" s="3">
        <v>13</v>
      </c>
      <c r="R234" s="3"/>
      <c r="S234" s="3"/>
      <c r="T234" s="3"/>
      <c r="U234" s="3"/>
      <c r="V234" s="3"/>
      <c r="Y234" t="s">
        <v>120</v>
      </c>
      <c r="Z234" t="s">
        <v>1794</v>
      </c>
      <c r="AA234" t="s">
        <v>188</v>
      </c>
      <c r="AB234" t="s">
        <v>742</v>
      </c>
      <c r="AC234" t="s">
        <v>427</v>
      </c>
      <c r="AF234" t="s">
        <v>418</v>
      </c>
      <c r="AK234" t="s">
        <v>83</v>
      </c>
      <c r="AL234" t="s">
        <v>1519</v>
      </c>
      <c r="AM234" t="s">
        <v>1642</v>
      </c>
      <c r="AN234" t="s">
        <v>1795</v>
      </c>
      <c r="AO234" t="s">
        <v>830</v>
      </c>
      <c r="AP234" t="s">
        <v>1796</v>
      </c>
      <c r="BG234">
        <v>3</v>
      </c>
      <c r="BH234">
        <v>3</v>
      </c>
      <c r="BI234" t="s">
        <v>1797</v>
      </c>
      <c r="BJ234" t="s">
        <v>1264</v>
      </c>
      <c r="BL234" s="4">
        <v>346440.43</v>
      </c>
      <c r="BM234" s="4">
        <v>6299127.6900000004</v>
      </c>
      <c r="BN234" t="s">
        <v>878</v>
      </c>
      <c r="BO234" t="s">
        <v>313</v>
      </c>
      <c r="BP234" t="s">
        <v>879</v>
      </c>
      <c r="BQ234" t="s">
        <v>156</v>
      </c>
      <c r="BR234" t="s">
        <v>97</v>
      </c>
      <c r="BS234" t="s">
        <v>98</v>
      </c>
    </row>
    <row r="235" spans="1:71" x14ac:dyDescent="0.35">
      <c r="A235" t="s">
        <v>71</v>
      </c>
      <c r="B235" t="str">
        <f>_xlfn.XLOOKUP(E235,[1]L407!E:E,[1]L407!A:A)</f>
        <v>OPERATIVA</v>
      </c>
      <c r="C235" t="b">
        <f t="shared" si="3"/>
        <v>1</v>
      </c>
      <c r="D235" t="s">
        <v>72</v>
      </c>
      <c r="E235">
        <v>547</v>
      </c>
      <c r="F235" t="s">
        <v>73</v>
      </c>
      <c r="H235" t="s">
        <v>1802</v>
      </c>
      <c r="I235" t="s">
        <v>1803</v>
      </c>
      <c r="K235" t="s">
        <v>1804</v>
      </c>
      <c r="M235" t="s">
        <v>196</v>
      </c>
      <c r="N235" t="s">
        <v>1805</v>
      </c>
      <c r="O235" s="3" t="s">
        <v>79</v>
      </c>
      <c r="P235" s="3">
        <v>12</v>
      </c>
      <c r="Q235" s="3">
        <v>2</v>
      </c>
      <c r="R235" s="3">
        <v>13</v>
      </c>
      <c r="S235" s="3">
        <v>5</v>
      </c>
      <c r="T235" s="3"/>
      <c r="U235" s="3"/>
      <c r="V235" s="3"/>
      <c r="Y235" t="s">
        <v>120</v>
      </c>
      <c r="Z235" t="s">
        <v>172</v>
      </c>
      <c r="AA235" t="s">
        <v>149</v>
      </c>
      <c r="AF235" t="s">
        <v>83</v>
      </c>
      <c r="AK235" t="s">
        <v>83</v>
      </c>
      <c r="AL235" t="s">
        <v>598</v>
      </c>
      <c r="AM235" t="s">
        <v>1245</v>
      </c>
      <c r="AN235" t="s">
        <v>201</v>
      </c>
      <c r="AO235" t="s">
        <v>1246</v>
      </c>
      <c r="AP235" t="s">
        <v>1247</v>
      </c>
      <c r="AQ235" t="s">
        <v>1509</v>
      </c>
      <c r="AR235" t="s">
        <v>200</v>
      </c>
      <c r="AS235" t="s">
        <v>527</v>
      </c>
      <c r="AT235" t="s">
        <v>1806</v>
      </c>
      <c r="BG235">
        <v>4</v>
      </c>
      <c r="BH235">
        <v>4</v>
      </c>
      <c r="BI235" t="s">
        <v>1807</v>
      </c>
      <c r="BJ235" t="s">
        <v>432</v>
      </c>
      <c r="BL235" s="4">
        <v>353978.72529999999</v>
      </c>
      <c r="BM235" s="4">
        <v>6297316.4824999999</v>
      </c>
      <c r="BN235" t="s">
        <v>95</v>
      </c>
      <c r="BP235" t="s">
        <v>95</v>
      </c>
      <c r="BQ235" t="s">
        <v>96</v>
      </c>
      <c r="BR235" t="s">
        <v>97</v>
      </c>
      <c r="BS235" t="s">
        <v>98</v>
      </c>
    </row>
    <row r="236" spans="1:71" x14ac:dyDescent="0.35">
      <c r="A236" t="s">
        <v>71</v>
      </c>
      <c r="B236" t="str">
        <f>_xlfn.XLOOKUP(E236,[1]L407!E:E,[1]L407!A:A)</f>
        <v>OPERATIVA</v>
      </c>
      <c r="C236" t="b">
        <f t="shared" si="3"/>
        <v>1</v>
      </c>
      <c r="D236" t="s">
        <v>127</v>
      </c>
      <c r="E236">
        <v>548</v>
      </c>
      <c r="F236" t="s">
        <v>73</v>
      </c>
      <c r="H236" t="s">
        <v>1808</v>
      </c>
      <c r="I236" t="s">
        <v>1558</v>
      </c>
      <c r="K236" t="s">
        <v>1560</v>
      </c>
      <c r="M236" t="s">
        <v>196</v>
      </c>
      <c r="N236" t="s">
        <v>1809</v>
      </c>
      <c r="O236" s="3" t="s">
        <v>73</v>
      </c>
      <c r="P236" s="3">
        <v>5</v>
      </c>
      <c r="Q236" s="3"/>
      <c r="R236" s="3"/>
      <c r="S236" s="3"/>
      <c r="T236" s="3"/>
      <c r="U236" s="3"/>
      <c r="V236" s="3"/>
      <c r="W236" t="s">
        <v>119</v>
      </c>
      <c r="X236" t="s">
        <v>187</v>
      </c>
      <c r="AA236" t="s">
        <v>133</v>
      </c>
      <c r="AB236" t="s">
        <v>119</v>
      </c>
      <c r="AC236" t="s">
        <v>148</v>
      </c>
      <c r="AF236" t="s">
        <v>480</v>
      </c>
      <c r="AK236" t="s">
        <v>83</v>
      </c>
      <c r="AL236" t="s">
        <v>695</v>
      </c>
      <c r="AM236" t="s">
        <v>696</v>
      </c>
      <c r="AN236" t="s">
        <v>697</v>
      </c>
      <c r="AO236" t="s">
        <v>718</v>
      </c>
      <c r="AP236" t="s">
        <v>698</v>
      </c>
      <c r="AQ236" t="s">
        <v>719</v>
      </c>
      <c r="AR236" t="s">
        <v>699</v>
      </c>
      <c r="AS236" t="s">
        <v>700</v>
      </c>
      <c r="AT236" t="s">
        <v>720</v>
      </c>
      <c r="BG236">
        <v>3</v>
      </c>
      <c r="BH236">
        <v>3</v>
      </c>
      <c r="BI236" t="s">
        <v>1810</v>
      </c>
      <c r="BJ236" t="s">
        <v>759</v>
      </c>
      <c r="BL236" s="4">
        <v>351592.54479999997</v>
      </c>
      <c r="BM236" s="4">
        <v>6296052.9550000001</v>
      </c>
      <c r="BN236" t="s">
        <v>1811</v>
      </c>
      <c r="BQ236" t="s">
        <v>156</v>
      </c>
      <c r="BR236" t="s">
        <v>97</v>
      </c>
      <c r="BS236" t="s">
        <v>98</v>
      </c>
    </row>
    <row r="237" spans="1:71" x14ac:dyDescent="0.35">
      <c r="A237" t="s">
        <v>126</v>
      </c>
      <c r="B237" t="str">
        <f>_xlfn.XLOOKUP(E237,[1]L407!E:E,[1]L407!A:A)</f>
        <v>S/OPERACIÓN</v>
      </c>
      <c r="C237" t="b">
        <f t="shared" si="3"/>
        <v>1</v>
      </c>
      <c r="D237" t="s">
        <v>127</v>
      </c>
      <c r="E237">
        <v>549</v>
      </c>
      <c r="F237" t="s">
        <v>73</v>
      </c>
      <c r="H237" t="s">
        <v>1812</v>
      </c>
      <c r="I237" t="s">
        <v>1299</v>
      </c>
      <c r="J237" t="s">
        <v>1298</v>
      </c>
      <c r="K237" t="s">
        <v>1301</v>
      </c>
      <c r="L237" t="s">
        <v>1300</v>
      </c>
      <c r="M237" t="s">
        <v>196</v>
      </c>
      <c r="N237" t="s">
        <v>1813</v>
      </c>
      <c r="O237" s="3" t="s">
        <v>73</v>
      </c>
      <c r="P237" s="3">
        <v>5</v>
      </c>
      <c r="Q237" s="3"/>
      <c r="R237" s="3"/>
      <c r="S237" s="3"/>
      <c r="T237" s="3"/>
      <c r="U237" s="3"/>
      <c r="V237" s="3"/>
      <c r="W237" t="s">
        <v>147</v>
      </c>
      <c r="X237" t="s">
        <v>1295</v>
      </c>
      <c r="AA237" t="s">
        <v>82</v>
      </c>
      <c r="AB237" t="s">
        <v>147</v>
      </c>
      <c r="AC237" t="s">
        <v>1295</v>
      </c>
      <c r="AF237" t="s">
        <v>82</v>
      </c>
      <c r="AK237" t="s">
        <v>83</v>
      </c>
      <c r="AL237" t="s">
        <v>639</v>
      </c>
      <c r="AM237" t="s">
        <v>640</v>
      </c>
      <c r="AN237" t="s">
        <v>641</v>
      </c>
      <c r="AO237" t="s">
        <v>642</v>
      </c>
      <c r="AP237" t="s">
        <v>644</v>
      </c>
      <c r="AQ237" t="s">
        <v>643</v>
      </c>
      <c r="AR237" t="s">
        <v>645</v>
      </c>
      <c r="AS237" t="s">
        <v>646</v>
      </c>
      <c r="AT237" t="s">
        <v>647</v>
      </c>
      <c r="AU237" t="s">
        <v>830</v>
      </c>
      <c r="BG237">
        <v>2</v>
      </c>
      <c r="BH237">
        <v>2</v>
      </c>
      <c r="BI237" t="s">
        <v>1303</v>
      </c>
      <c r="BJ237" t="s">
        <v>1303</v>
      </c>
      <c r="BL237" s="4">
        <v>350645.88</v>
      </c>
      <c r="BM237" s="4">
        <v>6296318.1699999999</v>
      </c>
      <c r="BN237" t="s">
        <v>95</v>
      </c>
      <c r="BP237" t="s">
        <v>95</v>
      </c>
      <c r="BR237" t="s">
        <v>97</v>
      </c>
      <c r="BS237" t="s">
        <v>98</v>
      </c>
    </row>
    <row r="238" spans="1:71" x14ac:dyDescent="0.35">
      <c r="A238" t="s">
        <v>71</v>
      </c>
      <c r="B238" t="str">
        <f>_xlfn.XLOOKUP(E238,[1]L407!E:E,[1]L407!A:A)</f>
        <v>OPERATIVA</v>
      </c>
      <c r="C238" t="b">
        <f t="shared" si="3"/>
        <v>1</v>
      </c>
      <c r="D238" t="s">
        <v>127</v>
      </c>
      <c r="E238">
        <v>550</v>
      </c>
      <c r="F238" t="s">
        <v>73</v>
      </c>
      <c r="H238" t="s">
        <v>1814</v>
      </c>
      <c r="I238" t="s">
        <v>1815</v>
      </c>
      <c r="K238" t="s">
        <v>1816</v>
      </c>
      <c r="M238" t="s">
        <v>144</v>
      </c>
      <c r="N238" t="s">
        <v>1817</v>
      </c>
      <c r="O238" s="3" t="s">
        <v>79</v>
      </c>
      <c r="P238" s="3">
        <v>3</v>
      </c>
      <c r="Q238" s="3">
        <v>8</v>
      </c>
      <c r="R238" s="3">
        <v>10</v>
      </c>
      <c r="S238" s="3">
        <v>2</v>
      </c>
      <c r="T238" s="3"/>
      <c r="U238" s="3"/>
      <c r="V238" s="3"/>
      <c r="W238" t="s">
        <v>103</v>
      </c>
      <c r="X238" t="s">
        <v>187</v>
      </c>
      <c r="AA238" t="s">
        <v>320</v>
      </c>
      <c r="AB238" t="s">
        <v>82</v>
      </c>
      <c r="AC238" t="s">
        <v>189</v>
      </c>
      <c r="AF238" t="s">
        <v>82</v>
      </c>
      <c r="AK238" t="s">
        <v>83</v>
      </c>
      <c r="AL238" t="s">
        <v>874</v>
      </c>
      <c r="AM238" t="s">
        <v>669</v>
      </c>
      <c r="AN238" t="s">
        <v>1818</v>
      </c>
      <c r="AO238" t="s">
        <v>1705</v>
      </c>
      <c r="AP238" t="s">
        <v>507</v>
      </c>
      <c r="AQ238" t="s">
        <v>857</v>
      </c>
      <c r="BG238">
        <v>4</v>
      </c>
      <c r="BH238">
        <v>4</v>
      </c>
      <c r="BI238" t="s">
        <v>1819</v>
      </c>
      <c r="BJ238" t="s">
        <v>1820</v>
      </c>
      <c r="BL238" s="4">
        <v>346390.48460000003</v>
      </c>
      <c r="BM238" s="4">
        <v>6299487.7013999997</v>
      </c>
      <c r="BN238" t="s">
        <v>95</v>
      </c>
      <c r="BP238" t="s">
        <v>95</v>
      </c>
      <c r="BQ238" t="s">
        <v>156</v>
      </c>
      <c r="BR238" t="s">
        <v>97</v>
      </c>
      <c r="BS238" t="s">
        <v>98</v>
      </c>
    </row>
    <row r="239" spans="1:71" x14ac:dyDescent="0.35">
      <c r="A239" t="s">
        <v>71</v>
      </c>
      <c r="B239" t="str">
        <f>_xlfn.XLOOKUP(E239,[1]L407!E:E,[1]L407!A:A)</f>
        <v>OPERATIVA</v>
      </c>
      <c r="C239" t="b">
        <f t="shared" si="3"/>
        <v>1</v>
      </c>
      <c r="D239" t="s">
        <v>127</v>
      </c>
      <c r="E239">
        <v>551</v>
      </c>
      <c r="F239" t="s">
        <v>79</v>
      </c>
      <c r="G239" s="3">
        <v>6</v>
      </c>
      <c r="H239" t="s">
        <v>1821</v>
      </c>
      <c r="I239" t="s">
        <v>354</v>
      </c>
      <c r="K239" t="s">
        <v>355</v>
      </c>
      <c r="M239" t="s">
        <v>356</v>
      </c>
      <c r="N239" t="s">
        <v>357</v>
      </c>
      <c r="O239" s="3" t="s">
        <v>73</v>
      </c>
      <c r="P239" s="3">
        <v>4</v>
      </c>
      <c r="Q239" s="3"/>
      <c r="R239" s="3"/>
      <c r="S239" s="3"/>
      <c r="T239" s="3"/>
      <c r="U239" s="3"/>
      <c r="V239" s="3"/>
      <c r="W239" t="s">
        <v>742</v>
      </c>
      <c r="X239" t="s">
        <v>172</v>
      </c>
      <c r="AA239" t="s">
        <v>147</v>
      </c>
      <c r="AF239" t="s">
        <v>83</v>
      </c>
      <c r="AK239" t="s">
        <v>83</v>
      </c>
      <c r="AL239" t="s">
        <v>491</v>
      </c>
      <c r="AM239" t="s">
        <v>1822</v>
      </c>
      <c r="BG239">
        <v>2</v>
      </c>
      <c r="BH239">
        <v>2</v>
      </c>
      <c r="BI239" t="s">
        <v>1823</v>
      </c>
      <c r="BJ239" t="s">
        <v>1823</v>
      </c>
      <c r="BL239" s="4">
        <v>345796.06</v>
      </c>
      <c r="BM239" s="4">
        <v>6290172.75</v>
      </c>
      <c r="BN239" t="s">
        <v>1789</v>
      </c>
      <c r="BO239" t="s">
        <v>95</v>
      </c>
      <c r="BP239" t="s">
        <v>95</v>
      </c>
      <c r="BQ239" t="s">
        <v>363</v>
      </c>
      <c r="BR239" t="s">
        <v>97</v>
      </c>
      <c r="BS239" t="s">
        <v>98</v>
      </c>
    </row>
    <row r="240" spans="1:71" x14ac:dyDescent="0.35">
      <c r="A240" t="s">
        <v>71</v>
      </c>
      <c r="B240" t="str">
        <f>_xlfn.XLOOKUP(E240,[1]L407!E:E,[1]L407!A:A)</f>
        <v>OPERATIVA</v>
      </c>
      <c r="C240" t="b">
        <f t="shared" si="3"/>
        <v>1</v>
      </c>
      <c r="D240" t="s">
        <v>127</v>
      </c>
      <c r="E240">
        <v>553</v>
      </c>
      <c r="F240" t="s">
        <v>79</v>
      </c>
      <c r="G240">
        <v>2</v>
      </c>
      <c r="H240" t="s">
        <v>1824</v>
      </c>
      <c r="I240" t="s">
        <v>372</v>
      </c>
      <c r="K240" t="s">
        <v>373</v>
      </c>
      <c r="M240" t="s">
        <v>356</v>
      </c>
      <c r="N240" t="s">
        <v>374</v>
      </c>
      <c r="O240" s="3" t="s">
        <v>73</v>
      </c>
      <c r="P240" s="3">
        <v>4</v>
      </c>
      <c r="Q240" s="3"/>
      <c r="R240" s="3"/>
      <c r="S240" s="3"/>
      <c r="T240" s="3"/>
      <c r="U240" s="3"/>
      <c r="V240" s="3"/>
      <c r="W240" t="s">
        <v>103</v>
      </c>
      <c r="X240" t="s">
        <v>172</v>
      </c>
      <c r="AA240" t="s">
        <v>171</v>
      </c>
      <c r="AF240" t="s">
        <v>83</v>
      </c>
      <c r="AK240" t="s">
        <v>83</v>
      </c>
      <c r="AL240" t="s">
        <v>1825</v>
      </c>
      <c r="BG240">
        <v>4</v>
      </c>
      <c r="BH240">
        <v>4</v>
      </c>
      <c r="BI240" t="s">
        <v>1820</v>
      </c>
      <c r="BJ240" t="s">
        <v>1820</v>
      </c>
      <c r="BL240" s="4">
        <v>345540.33</v>
      </c>
      <c r="BM240" s="4">
        <v>6287776.1799999997</v>
      </c>
      <c r="BN240" t="s">
        <v>1789</v>
      </c>
      <c r="BO240" t="s">
        <v>313</v>
      </c>
      <c r="BP240" t="s">
        <v>95</v>
      </c>
      <c r="BQ240" t="s">
        <v>96</v>
      </c>
      <c r="BR240" t="s">
        <v>97</v>
      </c>
      <c r="BS240" t="s">
        <v>98</v>
      </c>
    </row>
    <row r="241" spans="1:71" x14ac:dyDescent="0.35">
      <c r="A241" t="s">
        <v>71</v>
      </c>
      <c r="B241" t="str">
        <f>_xlfn.XLOOKUP(E241,[1]L407!E:E,[1]L407!A:A)</f>
        <v>OPERATIVA</v>
      </c>
      <c r="C241" t="b">
        <f t="shared" si="3"/>
        <v>1</v>
      </c>
      <c r="D241" t="s">
        <v>127</v>
      </c>
      <c r="E241">
        <v>554</v>
      </c>
      <c r="F241" t="s">
        <v>79</v>
      </c>
      <c r="G241">
        <v>5</v>
      </c>
      <c r="H241" t="s">
        <v>1826</v>
      </c>
      <c r="I241" t="s">
        <v>372</v>
      </c>
      <c r="K241" t="s">
        <v>373</v>
      </c>
      <c r="M241" t="s">
        <v>356</v>
      </c>
      <c r="N241" t="s">
        <v>374</v>
      </c>
      <c r="O241" s="3" t="s">
        <v>73</v>
      </c>
      <c r="P241" s="3">
        <v>4</v>
      </c>
      <c r="Q241" s="3"/>
      <c r="R241" s="3"/>
      <c r="S241" s="3"/>
      <c r="T241" s="3"/>
      <c r="U241" s="3"/>
      <c r="V241" s="3"/>
      <c r="W241" t="s">
        <v>103</v>
      </c>
      <c r="X241" t="s">
        <v>172</v>
      </c>
      <c r="AA241" t="s">
        <v>171</v>
      </c>
      <c r="AF241" t="s">
        <v>83</v>
      </c>
      <c r="AK241" t="s">
        <v>83</v>
      </c>
      <c r="AL241" t="s">
        <v>1827</v>
      </c>
      <c r="AM241" t="s">
        <v>1828</v>
      </c>
      <c r="BG241">
        <v>6</v>
      </c>
      <c r="BH241">
        <v>6</v>
      </c>
      <c r="BI241" t="s">
        <v>1829</v>
      </c>
      <c r="BJ241" t="s">
        <v>1829</v>
      </c>
      <c r="BL241" s="4">
        <v>345540.33</v>
      </c>
      <c r="BM241" s="4">
        <v>6287776.1799999997</v>
      </c>
      <c r="BN241" t="s">
        <v>1277</v>
      </c>
      <c r="BP241" t="s">
        <v>95</v>
      </c>
      <c r="BQ241" t="s">
        <v>96</v>
      </c>
      <c r="BR241" t="s">
        <v>97</v>
      </c>
      <c r="BS241" t="s">
        <v>98</v>
      </c>
    </row>
    <row r="242" spans="1:71" x14ac:dyDescent="0.35">
      <c r="A242" t="s">
        <v>71</v>
      </c>
      <c r="B242" t="str">
        <f>_xlfn.XLOOKUP(E242,[1]L407!E:E,[1]L407!A:A)</f>
        <v>OPERATIVA</v>
      </c>
      <c r="C242" t="b">
        <f t="shared" si="3"/>
        <v>1</v>
      </c>
      <c r="D242" t="s">
        <v>127</v>
      </c>
      <c r="E242">
        <v>555</v>
      </c>
      <c r="F242" t="s">
        <v>79</v>
      </c>
      <c r="G242">
        <v>3</v>
      </c>
      <c r="H242" t="s">
        <v>1830</v>
      </c>
      <c r="I242" t="s">
        <v>372</v>
      </c>
      <c r="K242" t="s">
        <v>373</v>
      </c>
      <c r="M242" t="s">
        <v>356</v>
      </c>
      <c r="N242" t="s">
        <v>374</v>
      </c>
      <c r="O242" s="3" t="s">
        <v>73</v>
      </c>
      <c r="P242" s="3">
        <v>4</v>
      </c>
      <c r="Q242" s="3"/>
      <c r="R242" s="3"/>
      <c r="S242" s="3"/>
      <c r="T242" s="3"/>
      <c r="U242" s="3"/>
      <c r="V242" s="3"/>
      <c r="W242" t="s">
        <v>103</v>
      </c>
      <c r="X242" t="s">
        <v>172</v>
      </c>
      <c r="AA242" t="s">
        <v>171</v>
      </c>
      <c r="AF242" t="s">
        <v>83</v>
      </c>
      <c r="AK242" t="s">
        <v>83</v>
      </c>
      <c r="AL242" t="s">
        <v>1831</v>
      </c>
      <c r="BG242">
        <v>2</v>
      </c>
      <c r="BH242">
        <v>2</v>
      </c>
      <c r="BI242" t="s">
        <v>1832</v>
      </c>
      <c r="BJ242" t="s">
        <v>1832</v>
      </c>
      <c r="BL242" s="4">
        <v>345540.33</v>
      </c>
      <c r="BM242" s="4">
        <v>6287776.1799999997</v>
      </c>
      <c r="BN242" t="s">
        <v>1833</v>
      </c>
      <c r="BO242" t="s">
        <v>313</v>
      </c>
      <c r="BP242" t="s">
        <v>1834</v>
      </c>
      <c r="BQ242" t="s">
        <v>96</v>
      </c>
      <c r="BR242" t="s">
        <v>97</v>
      </c>
      <c r="BS242" t="s">
        <v>98</v>
      </c>
    </row>
    <row r="243" spans="1:71" x14ac:dyDescent="0.35">
      <c r="A243" t="s">
        <v>71</v>
      </c>
      <c r="B243" t="str">
        <f>_xlfn.XLOOKUP(E243,[1]L407!E:E,[1]L407!A:A)</f>
        <v>OPERATIVA</v>
      </c>
      <c r="C243" t="b">
        <f t="shared" si="3"/>
        <v>1</v>
      </c>
      <c r="D243" t="s">
        <v>127</v>
      </c>
      <c r="E243">
        <v>556</v>
      </c>
      <c r="F243" t="s">
        <v>79</v>
      </c>
      <c r="G243">
        <v>4</v>
      </c>
      <c r="H243" t="s">
        <v>1835</v>
      </c>
      <c r="I243" t="s">
        <v>372</v>
      </c>
      <c r="K243" t="s">
        <v>373</v>
      </c>
      <c r="M243" t="s">
        <v>356</v>
      </c>
      <c r="N243" t="s">
        <v>374</v>
      </c>
      <c r="O243" s="3" t="s">
        <v>73</v>
      </c>
      <c r="P243" s="3">
        <v>4</v>
      </c>
      <c r="Q243" s="3"/>
      <c r="R243" s="3"/>
      <c r="S243" s="3"/>
      <c r="T243" s="3"/>
      <c r="U243" s="3"/>
      <c r="V243" s="3"/>
      <c r="W243" t="s">
        <v>103</v>
      </c>
      <c r="X243" t="s">
        <v>172</v>
      </c>
      <c r="AA243" t="s">
        <v>171</v>
      </c>
      <c r="AF243" t="s">
        <v>83</v>
      </c>
      <c r="AK243" t="s">
        <v>83</v>
      </c>
      <c r="AL243" t="s">
        <v>1836</v>
      </c>
      <c r="AM243" t="s">
        <v>1827</v>
      </c>
      <c r="BG243">
        <v>2</v>
      </c>
      <c r="BH243">
        <v>2</v>
      </c>
      <c r="BI243" t="s">
        <v>1832</v>
      </c>
      <c r="BJ243" t="s">
        <v>1832</v>
      </c>
      <c r="BL243" s="4">
        <v>345540.33</v>
      </c>
      <c r="BM243" s="4">
        <v>6287776.1799999997</v>
      </c>
      <c r="BN243" t="s">
        <v>244</v>
      </c>
      <c r="BP243" t="s">
        <v>95</v>
      </c>
      <c r="BQ243" t="s">
        <v>96</v>
      </c>
      <c r="BR243" t="s">
        <v>97</v>
      </c>
      <c r="BS243" t="s">
        <v>98</v>
      </c>
    </row>
    <row r="244" spans="1:71" x14ac:dyDescent="0.35">
      <c r="A244" t="s">
        <v>71</v>
      </c>
      <c r="B244" t="str">
        <f>_xlfn.XLOOKUP(E244,[1]L407!E:E,[1]L407!A:A)</f>
        <v>OPERATIVA</v>
      </c>
      <c r="C244" t="b">
        <f t="shared" si="3"/>
        <v>1</v>
      </c>
      <c r="D244" t="s">
        <v>127</v>
      </c>
      <c r="E244">
        <v>557</v>
      </c>
      <c r="F244" t="s">
        <v>79</v>
      </c>
      <c r="G244">
        <v>1</v>
      </c>
      <c r="H244" t="s">
        <v>1837</v>
      </c>
      <c r="I244" t="s">
        <v>372</v>
      </c>
      <c r="K244" t="s">
        <v>373</v>
      </c>
      <c r="M244" t="s">
        <v>356</v>
      </c>
      <c r="N244" t="s">
        <v>374</v>
      </c>
      <c r="O244" s="3" t="s">
        <v>73</v>
      </c>
      <c r="P244" s="3">
        <v>4</v>
      </c>
      <c r="Q244" s="3"/>
      <c r="R244" s="3"/>
      <c r="S244" s="3"/>
      <c r="T244" s="3"/>
      <c r="U244" s="3"/>
      <c r="V244" s="3"/>
      <c r="W244" t="s">
        <v>103</v>
      </c>
      <c r="X244" t="s">
        <v>172</v>
      </c>
      <c r="AA244" t="s">
        <v>171</v>
      </c>
      <c r="AF244" t="s">
        <v>83</v>
      </c>
      <c r="AK244" t="s">
        <v>83</v>
      </c>
      <c r="AL244" t="s">
        <v>1838</v>
      </c>
      <c r="BG244">
        <v>2</v>
      </c>
      <c r="BH244">
        <v>2</v>
      </c>
      <c r="BI244" t="s">
        <v>1832</v>
      </c>
      <c r="BJ244" t="s">
        <v>1832</v>
      </c>
      <c r="BL244" s="4">
        <v>345540.33</v>
      </c>
      <c r="BM244" s="4">
        <v>6287776.1799999997</v>
      </c>
      <c r="BN244" t="s">
        <v>1789</v>
      </c>
      <c r="BO244" t="s">
        <v>95</v>
      </c>
      <c r="BP244" t="s">
        <v>95</v>
      </c>
      <c r="BQ244" t="s">
        <v>96</v>
      </c>
      <c r="BR244" t="s">
        <v>97</v>
      </c>
      <c r="BS244" t="s">
        <v>98</v>
      </c>
    </row>
    <row r="245" spans="1:71" x14ac:dyDescent="0.35">
      <c r="A245" t="s">
        <v>71</v>
      </c>
      <c r="B245" t="str">
        <f>_xlfn.XLOOKUP(E245,[1]L407!E:E,[1]L407!A:A)</f>
        <v>OPERATIVA</v>
      </c>
      <c r="C245" t="b">
        <f t="shared" si="3"/>
        <v>1</v>
      </c>
      <c r="D245" t="s">
        <v>72</v>
      </c>
      <c r="E245">
        <v>558</v>
      </c>
      <c r="F245" t="s">
        <v>73</v>
      </c>
      <c r="H245" t="s">
        <v>1839</v>
      </c>
      <c r="I245" t="s">
        <v>1840</v>
      </c>
      <c r="K245" t="s">
        <v>1841</v>
      </c>
      <c r="M245" t="s">
        <v>1671</v>
      </c>
      <c r="N245" t="s">
        <v>1842</v>
      </c>
      <c r="O245" s="3" t="s">
        <v>79</v>
      </c>
      <c r="P245" s="3">
        <v>8</v>
      </c>
      <c r="Q245" s="3">
        <v>5</v>
      </c>
      <c r="R245" s="3"/>
      <c r="S245" s="3"/>
      <c r="T245" s="3"/>
      <c r="U245" s="3"/>
      <c r="V245" s="3"/>
      <c r="W245" t="s">
        <v>119</v>
      </c>
      <c r="X245" t="s">
        <v>149</v>
      </c>
      <c r="AA245" t="s">
        <v>778</v>
      </c>
      <c r="AF245" t="s">
        <v>83</v>
      </c>
      <c r="AK245" t="s">
        <v>83</v>
      </c>
      <c r="AL245" t="s">
        <v>743</v>
      </c>
      <c r="AM245" t="s">
        <v>497</v>
      </c>
      <c r="AN245" t="s">
        <v>941</v>
      </c>
      <c r="AO245" t="s">
        <v>745</v>
      </c>
      <c r="AP245" t="s">
        <v>499</v>
      </c>
      <c r="AQ245" t="s">
        <v>500</v>
      </c>
      <c r="BG245">
        <v>2</v>
      </c>
      <c r="BH245">
        <v>2</v>
      </c>
      <c r="BI245" t="s">
        <v>1843</v>
      </c>
      <c r="BJ245" t="s">
        <v>759</v>
      </c>
      <c r="BL245" s="4">
        <v>342708.4</v>
      </c>
      <c r="BM245" s="4">
        <v>6298910.1900000004</v>
      </c>
      <c r="BN245" t="s">
        <v>1630</v>
      </c>
      <c r="BP245" t="s">
        <v>95</v>
      </c>
      <c r="BQ245" t="s">
        <v>96</v>
      </c>
      <c r="BR245" t="s">
        <v>97</v>
      </c>
      <c r="BS245" t="s">
        <v>98</v>
      </c>
    </row>
    <row r="246" spans="1:71" x14ac:dyDescent="0.35">
      <c r="A246" t="s">
        <v>71</v>
      </c>
      <c r="B246" t="str">
        <f>_xlfn.XLOOKUP(E246,[1]L407!E:E,[1]L407!A:A)</f>
        <v>OPERATIVA</v>
      </c>
      <c r="C246" t="b">
        <f t="shared" si="3"/>
        <v>1</v>
      </c>
      <c r="D246" t="s">
        <v>72</v>
      </c>
      <c r="E246">
        <v>559</v>
      </c>
      <c r="F246" t="s">
        <v>73</v>
      </c>
      <c r="H246" t="s">
        <v>1844</v>
      </c>
      <c r="I246" t="s">
        <v>1845</v>
      </c>
      <c r="K246" t="s">
        <v>1846</v>
      </c>
      <c r="M246" t="s">
        <v>415</v>
      </c>
      <c r="N246" t="s">
        <v>1847</v>
      </c>
      <c r="O246" s="3" t="s">
        <v>79</v>
      </c>
      <c r="P246" s="3">
        <v>8</v>
      </c>
      <c r="Q246" s="3">
        <v>5</v>
      </c>
      <c r="R246" s="3"/>
      <c r="S246" s="3"/>
      <c r="T246" s="3"/>
      <c r="U246" s="3"/>
      <c r="V246" s="3"/>
      <c r="W246" t="s">
        <v>80</v>
      </c>
      <c r="X246" t="s">
        <v>82</v>
      </c>
      <c r="AA246" t="s">
        <v>778</v>
      </c>
      <c r="AF246" t="s">
        <v>83</v>
      </c>
      <c r="AK246" t="s">
        <v>83</v>
      </c>
      <c r="AL246" t="s">
        <v>1848</v>
      </c>
      <c r="AM246" t="s">
        <v>421</v>
      </c>
      <c r="AN246" t="s">
        <v>1849</v>
      </c>
      <c r="AO246" t="s">
        <v>757</v>
      </c>
      <c r="AP246" t="s">
        <v>419</v>
      </c>
      <c r="AQ246" t="s">
        <v>921</v>
      </c>
      <c r="AR246" t="s">
        <v>150</v>
      </c>
      <c r="BG246">
        <v>2</v>
      </c>
      <c r="BH246">
        <v>2</v>
      </c>
      <c r="BI246" t="s">
        <v>1850</v>
      </c>
      <c r="BJ246" t="s">
        <v>225</v>
      </c>
      <c r="BL246" s="4">
        <v>339268.14649999997</v>
      </c>
      <c r="BM246" s="4">
        <v>6302284.9189999998</v>
      </c>
      <c r="BN246" t="s">
        <v>95</v>
      </c>
      <c r="BQ246" t="s">
        <v>96</v>
      </c>
      <c r="BR246" t="s">
        <v>97</v>
      </c>
      <c r="BS246" t="s">
        <v>98</v>
      </c>
    </row>
    <row r="247" spans="1:71" x14ac:dyDescent="0.35">
      <c r="A247" t="s">
        <v>71</v>
      </c>
      <c r="B247" t="str">
        <f>_xlfn.XLOOKUP(E247,[1]L407!E:E,[1]L407!A:A)</f>
        <v>OPERATIVA</v>
      </c>
      <c r="C247" t="b">
        <f t="shared" si="3"/>
        <v>1</v>
      </c>
      <c r="D247" t="s">
        <v>72</v>
      </c>
      <c r="E247">
        <v>560</v>
      </c>
      <c r="F247" t="s">
        <v>73</v>
      </c>
      <c r="H247" t="s">
        <v>1851</v>
      </c>
      <c r="I247" t="s">
        <v>1852</v>
      </c>
      <c r="K247" t="s">
        <v>1853</v>
      </c>
      <c r="M247" t="s">
        <v>415</v>
      </c>
      <c r="N247" t="s">
        <v>1854</v>
      </c>
      <c r="O247" s="3" t="s">
        <v>79</v>
      </c>
      <c r="P247" s="3">
        <v>8</v>
      </c>
      <c r="Q247" s="3">
        <v>5</v>
      </c>
      <c r="R247" s="3"/>
      <c r="S247" s="3"/>
      <c r="T247" s="3"/>
      <c r="U247" s="3"/>
      <c r="V247" s="3"/>
      <c r="W247" t="s">
        <v>119</v>
      </c>
      <c r="X247" t="s">
        <v>82</v>
      </c>
      <c r="AA247" t="s">
        <v>198</v>
      </c>
      <c r="AF247" t="s">
        <v>83</v>
      </c>
      <c r="AK247" t="s">
        <v>83</v>
      </c>
      <c r="AL247" t="s">
        <v>1586</v>
      </c>
      <c r="AM247" t="s">
        <v>1848</v>
      </c>
      <c r="AN247" t="s">
        <v>1849</v>
      </c>
      <c r="AO247" t="s">
        <v>757</v>
      </c>
      <c r="AP247" t="s">
        <v>420</v>
      </c>
      <c r="AQ247" t="s">
        <v>501</v>
      </c>
      <c r="AR247" t="s">
        <v>150</v>
      </c>
      <c r="BG247">
        <v>2</v>
      </c>
      <c r="BH247">
        <v>2</v>
      </c>
      <c r="BI247" t="s">
        <v>1850</v>
      </c>
      <c r="BJ247" t="s">
        <v>225</v>
      </c>
      <c r="BL247" s="4">
        <v>337050.4424</v>
      </c>
      <c r="BM247" s="4">
        <v>6303257.6275000004</v>
      </c>
      <c r="BN247" t="s">
        <v>95</v>
      </c>
      <c r="BQ247" t="s">
        <v>96</v>
      </c>
      <c r="BR247" t="s">
        <v>97</v>
      </c>
      <c r="BS247" t="s">
        <v>98</v>
      </c>
    </row>
    <row r="248" spans="1:71" x14ac:dyDescent="0.35">
      <c r="A248" t="s">
        <v>71</v>
      </c>
      <c r="B248" t="str">
        <f>_xlfn.XLOOKUP(E248,[1]L407!E:E,[1]L407!A:A)</f>
        <v>OPERATIVA</v>
      </c>
      <c r="C248" t="b">
        <f t="shared" si="3"/>
        <v>1</v>
      </c>
      <c r="D248" t="s">
        <v>72</v>
      </c>
      <c r="E248">
        <v>561</v>
      </c>
      <c r="F248" t="s">
        <v>73</v>
      </c>
      <c r="H248" t="s">
        <v>1855</v>
      </c>
      <c r="I248" t="s">
        <v>1856</v>
      </c>
      <c r="K248" t="s">
        <v>1857</v>
      </c>
      <c r="M248" t="s">
        <v>318</v>
      </c>
      <c r="N248" t="s">
        <v>1858</v>
      </c>
      <c r="O248" s="3" t="s">
        <v>79</v>
      </c>
      <c r="P248" s="3">
        <v>13</v>
      </c>
      <c r="Q248" s="3">
        <v>3</v>
      </c>
      <c r="R248" s="3"/>
      <c r="S248" s="3"/>
      <c r="T248" s="3"/>
      <c r="U248" s="3"/>
      <c r="V248" s="3"/>
      <c r="Y248" t="s">
        <v>81</v>
      </c>
      <c r="Z248" t="s">
        <v>187</v>
      </c>
      <c r="AA248" t="s">
        <v>188</v>
      </c>
      <c r="AF248" t="s">
        <v>83</v>
      </c>
      <c r="AK248" t="s">
        <v>83</v>
      </c>
      <c r="AL248" t="s">
        <v>668</v>
      </c>
      <c r="AM248" t="s">
        <v>1576</v>
      </c>
      <c r="AN248" t="s">
        <v>1627</v>
      </c>
      <c r="AO248" t="s">
        <v>1859</v>
      </c>
      <c r="BG248">
        <v>3</v>
      </c>
      <c r="BH248">
        <v>3</v>
      </c>
      <c r="BI248" t="s">
        <v>1651</v>
      </c>
      <c r="BJ248" t="s">
        <v>1651</v>
      </c>
      <c r="BL248" s="4">
        <v>338250.76689999999</v>
      </c>
      <c r="BM248" s="4">
        <v>6294671.4331</v>
      </c>
      <c r="BN248" t="s">
        <v>113</v>
      </c>
      <c r="BO248" t="s">
        <v>1860</v>
      </c>
      <c r="BP248" t="s">
        <v>1861</v>
      </c>
      <c r="BQ248" t="s">
        <v>96</v>
      </c>
      <c r="BR248" t="s">
        <v>97</v>
      </c>
      <c r="BS248" t="s">
        <v>98</v>
      </c>
    </row>
    <row r="249" spans="1:71" x14ac:dyDescent="0.35">
      <c r="A249" t="s">
        <v>71</v>
      </c>
      <c r="B249" t="str">
        <f>_xlfn.XLOOKUP(E249,[1]L407!E:E,[1]L407!A:A)</f>
        <v>OPERATIVA</v>
      </c>
      <c r="C249" t="b">
        <f t="shared" si="3"/>
        <v>1</v>
      </c>
      <c r="D249" t="s">
        <v>127</v>
      </c>
      <c r="E249">
        <v>562</v>
      </c>
      <c r="F249" t="s">
        <v>79</v>
      </c>
      <c r="G249">
        <v>13</v>
      </c>
      <c r="H249" t="s">
        <v>1862</v>
      </c>
      <c r="I249" t="s">
        <v>1863</v>
      </c>
      <c r="K249" t="s">
        <v>1864</v>
      </c>
      <c r="M249" t="s">
        <v>810</v>
      </c>
      <c r="N249" t="s">
        <v>1865</v>
      </c>
      <c r="O249" s="3" t="s">
        <v>73</v>
      </c>
      <c r="P249" s="3">
        <v>5</v>
      </c>
      <c r="Q249" s="3"/>
      <c r="R249" s="3"/>
      <c r="S249" s="3"/>
      <c r="T249" s="3"/>
      <c r="U249" s="3"/>
      <c r="V249" s="3"/>
      <c r="W249" t="s">
        <v>119</v>
      </c>
      <c r="X249" t="s">
        <v>375</v>
      </c>
      <c r="AA249" t="s">
        <v>189</v>
      </c>
      <c r="AB249" t="s">
        <v>103</v>
      </c>
      <c r="AC249" t="s">
        <v>375</v>
      </c>
      <c r="AF249" t="s">
        <v>104</v>
      </c>
      <c r="AG249" t="s">
        <v>82</v>
      </c>
      <c r="AH249" t="s">
        <v>375</v>
      </c>
      <c r="AK249" t="s">
        <v>171</v>
      </c>
      <c r="AL249" t="s">
        <v>1866</v>
      </c>
      <c r="BG249">
        <v>2</v>
      </c>
      <c r="BH249">
        <v>2</v>
      </c>
      <c r="BI249" t="s">
        <v>1651</v>
      </c>
      <c r="BJ249" t="s">
        <v>1651</v>
      </c>
      <c r="BL249" s="4">
        <v>340608.01</v>
      </c>
      <c r="BM249" s="4">
        <v>6296646.0099999998</v>
      </c>
      <c r="BN249" t="s">
        <v>113</v>
      </c>
      <c r="BP249" t="s">
        <v>95</v>
      </c>
      <c r="BQ249" t="s">
        <v>363</v>
      </c>
      <c r="BR249" t="s">
        <v>97</v>
      </c>
      <c r="BS249" t="s">
        <v>98</v>
      </c>
    </row>
    <row r="250" spans="1:71" x14ac:dyDescent="0.35">
      <c r="A250" t="s">
        <v>71</v>
      </c>
      <c r="B250" t="str">
        <f>_xlfn.XLOOKUP(E250,[1]L407!E:E,[1]L407!A:A)</f>
        <v>OPERATIVA</v>
      </c>
      <c r="C250" t="b">
        <f t="shared" si="3"/>
        <v>1</v>
      </c>
      <c r="D250" t="s">
        <v>127</v>
      </c>
      <c r="E250">
        <v>563</v>
      </c>
      <c r="F250" t="s">
        <v>79</v>
      </c>
      <c r="G250">
        <v>10</v>
      </c>
      <c r="H250" t="s">
        <v>1867</v>
      </c>
      <c r="I250" t="s">
        <v>1868</v>
      </c>
      <c r="K250" t="s">
        <v>1869</v>
      </c>
      <c r="M250" t="s">
        <v>810</v>
      </c>
      <c r="N250" t="s">
        <v>1870</v>
      </c>
      <c r="O250" s="3" t="s">
        <v>73</v>
      </c>
      <c r="P250" s="3">
        <v>5</v>
      </c>
      <c r="Q250" s="3"/>
      <c r="R250" s="3"/>
      <c r="S250" s="3"/>
      <c r="T250" s="3"/>
      <c r="U250" s="3"/>
      <c r="V250" s="3"/>
      <c r="W250" t="s">
        <v>119</v>
      </c>
      <c r="X250" t="s">
        <v>375</v>
      </c>
      <c r="AA250" t="s">
        <v>189</v>
      </c>
      <c r="AB250" t="s">
        <v>103</v>
      </c>
      <c r="AC250" t="s">
        <v>375</v>
      </c>
      <c r="AF250" t="s">
        <v>104</v>
      </c>
      <c r="AG250" t="s">
        <v>82</v>
      </c>
      <c r="AH250" t="s">
        <v>375</v>
      </c>
      <c r="AK250" t="s">
        <v>171</v>
      </c>
      <c r="AL250" t="s">
        <v>1871</v>
      </c>
      <c r="BG250">
        <v>2</v>
      </c>
      <c r="BH250">
        <v>2</v>
      </c>
      <c r="BI250" t="s">
        <v>1651</v>
      </c>
      <c r="BJ250" t="s">
        <v>1872</v>
      </c>
      <c r="BL250" s="4">
        <v>332796.33</v>
      </c>
      <c r="BM250" s="4">
        <v>6301516.5800000001</v>
      </c>
      <c r="BN250" t="s">
        <v>113</v>
      </c>
      <c r="BP250" t="s">
        <v>95</v>
      </c>
      <c r="BQ250" t="s">
        <v>363</v>
      </c>
      <c r="BR250" t="s">
        <v>97</v>
      </c>
      <c r="BS250" t="s">
        <v>98</v>
      </c>
    </row>
    <row r="251" spans="1:71" x14ac:dyDescent="0.35">
      <c r="A251" t="s">
        <v>71</v>
      </c>
      <c r="B251" t="str">
        <f>_xlfn.XLOOKUP(E251,[1]L407!E:E,[1]L407!A:A)</f>
        <v>OPERATIVA</v>
      </c>
      <c r="C251" t="b">
        <f t="shared" si="3"/>
        <v>1</v>
      </c>
      <c r="D251" t="s">
        <v>72</v>
      </c>
      <c r="E251">
        <v>564</v>
      </c>
      <c r="F251" t="s">
        <v>73</v>
      </c>
      <c r="H251" t="s">
        <v>1873</v>
      </c>
      <c r="I251" t="s">
        <v>1874</v>
      </c>
      <c r="K251" t="s">
        <v>1875</v>
      </c>
      <c r="M251" t="s">
        <v>117</v>
      </c>
      <c r="N251" t="s">
        <v>1876</v>
      </c>
      <c r="O251" s="3" t="s">
        <v>79</v>
      </c>
      <c r="P251" s="3">
        <v>13</v>
      </c>
      <c r="Q251" s="3">
        <v>5</v>
      </c>
      <c r="R251" s="3">
        <v>11</v>
      </c>
      <c r="S251" s="3">
        <v>12</v>
      </c>
      <c r="T251" s="3"/>
      <c r="U251" s="3"/>
      <c r="V251" s="3"/>
      <c r="W251" t="s">
        <v>80</v>
      </c>
      <c r="X251" t="s">
        <v>679</v>
      </c>
      <c r="AA251" t="s">
        <v>348</v>
      </c>
      <c r="AF251" t="s">
        <v>83</v>
      </c>
      <c r="AK251" t="s">
        <v>83</v>
      </c>
      <c r="AL251" t="s">
        <v>1142</v>
      </c>
      <c r="AM251" t="s">
        <v>85</v>
      </c>
      <c r="AN251" t="s">
        <v>88</v>
      </c>
      <c r="AO251" t="s">
        <v>1877</v>
      </c>
      <c r="AP251" t="s">
        <v>1146</v>
      </c>
      <c r="AQ251" t="s">
        <v>1878</v>
      </c>
      <c r="AR251" t="s">
        <v>90</v>
      </c>
      <c r="AS251" t="s">
        <v>121</v>
      </c>
      <c r="BG251">
        <v>3</v>
      </c>
      <c r="BH251">
        <v>3</v>
      </c>
      <c r="BI251" t="s">
        <v>93</v>
      </c>
      <c r="BJ251" t="s">
        <v>93</v>
      </c>
      <c r="BL251" s="4">
        <v>350940.52179999999</v>
      </c>
      <c r="BM251" s="4">
        <v>6301115.3317</v>
      </c>
      <c r="BN251" t="s">
        <v>113</v>
      </c>
      <c r="BO251" t="s">
        <v>1879</v>
      </c>
      <c r="BP251" t="s">
        <v>95</v>
      </c>
      <c r="BQ251" t="s">
        <v>1880</v>
      </c>
      <c r="BR251" t="s">
        <v>97</v>
      </c>
      <c r="BS251" t="s">
        <v>98</v>
      </c>
    </row>
    <row r="252" spans="1:71" x14ac:dyDescent="0.35">
      <c r="A252" t="s">
        <v>71</v>
      </c>
      <c r="B252" t="str">
        <f>_xlfn.XLOOKUP(E252,[1]L407!E:E,[1]L407!A:A)</f>
        <v>OPERATIVA</v>
      </c>
      <c r="C252" t="b">
        <f t="shared" si="3"/>
        <v>1</v>
      </c>
      <c r="D252" t="s">
        <v>72</v>
      </c>
      <c r="E252">
        <v>565</v>
      </c>
      <c r="F252" t="s">
        <v>73</v>
      </c>
      <c r="H252" t="s">
        <v>1881</v>
      </c>
      <c r="I252" t="s">
        <v>1882</v>
      </c>
      <c r="K252" t="s">
        <v>1883</v>
      </c>
      <c r="M252" t="s">
        <v>891</v>
      </c>
      <c r="N252" t="s">
        <v>1884</v>
      </c>
      <c r="O252" s="3" t="s">
        <v>79</v>
      </c>
      <c r="P252" s="3">
        <v>13</v>
      </c>
      <c r="Q252" s="3">
        <v>8</v>
      </c>
      <c r="R252" s="3">
        <v>3</v>
      </c>
      <c r="S252" s="3">
        <v>11</v>
      </c>
      <c r="T252" s="3"/>
      <c r="U252" s="3"/>
      <c r="V252" s="3"/>
      <c r="Y252" t="s">
        <v>347</v>
      </c>
      <c r="Z252" t="s">
        <v>172</v>
      </c>
      <c r="AA252" t="s">
        <v>348</v>
      </c>
      <c r="AF252" t="s">
        <v>83</v>
      </c>
      <c r="AK252" t="s">
        <v>83</v>
      </c>
      <c r="AL252" t="s">
        <v>787</v>
      </c>
      <c r="AM252" t="s">
        <v>429</v>
      </c>
      <c r="AN252" t="s">
        <v>1144</v>
      </c>
      <c r="AO252" t="s">
        <v>792</v>
      </c>
      <c r="AP252" t="s">
        <v>1146</v>
      </c>
      <c r="AQ252" t="s">
        <v>1885</v>
      </c>
      <c r="AR252" t="s">
        <v>1705</v>
      </c>
      <c r="AS252" t="s">
        <v>1148</v>
      </c>
      <c r="BG252">
        <v>3</v>
      </c>
      <c r="BH252">
        <v>3</v>
      </c>
      <c r="BI252" t="s">
        <v>93</v>
      </c>
      <c r="BJ252" t="s">
        <v>280</v>
      </c>
      <c r="BL252" s="4">
        <v>342714.7</v>
      </c>
      <c r="BM252" s="4">
        <v>6306896.4000000004</v>
      </c>
      <c r="BN252" t="s">
        <v>113</v>
      </c>
      <c r="BO252" t="s">
        <v>1879</v>
      </c>
      <c r="BP252" t="s">
        <v>95</v>
      </c>
      <c r="BQ252" t="s">
        <v>96</v>
      </c>
      <c r="BR252" t="s">
        <v>97</v>
      </c>
      <c r="BS252" t="s">
        <v>98</v>
      </c>
    </row>
    <row r="253" spans="1:71" x14ac:dyDescent="0.35">
      <c r="A253" t="s">
        <v>71</v>
      </c>
      <c r="B253" t="str">
        <f>_xlfn.XLOOKUP(E253,[1]L407!E:E,[1]L407!A:A)</f>
        <v>OPERATIVA</v>
      </c>
      <c r="C253" t="b">
        <f t="shared" si="3"/>
        <v>1</v>
      </c>
      <c r="D253" t="s">
        <v>72</v>
      </c>
      <c r="E253">
        <v>566</v>
      </c>
      <c r="F253" t="s">
        <v>73</v>
      </c>
      <c r="H253" t="s">
        <v>1886</v>
      </c>
      <c r="I253" t="s">
        <v>1887</v>
      </c>
      <c r="K253" t="s">
        <v>1888</v>
      </c>
      <c r="M253" t="s">
        <v>1748</v>
      </c>
      <c r="N253" t="s">
        <v>1889</v>
      </c>
      <c r="O253" s="3" t="s">
        <v>79</v>
      </c>
      <c r="P253" s="3">
        <v>13</v>
      </c>
      <c r="Q253" s="3">
        <v>12</v>
      </c>
      <c r="R253" s="3"/>
      <c r="S253" s="3"/>
      <c r="T253" s="3"/>
      <c r="U253" s="3"/>
      <c r="V253" s="3"/>
      <c r="W253" t="s">
        <v>103</v>
      </c>
      <c r="X253" t="s">
        <v>105</v>
      </c>
      <c r="AA253" t="s">
        <v>778</v>
      </c>
      <c r="AF253" t="s">
        <v>83</v>
      </c>
      <c r="AK253" t="s">
        <v>83</v>
      </c>
      <c r="AL253" t="s">
        <v>1030</v>
      </c>
      <c r="AM253" t="s">
        <v>896</v>
      </c>
      <c r="AN253" t="s">
        <v>1890</v>
      </c>
      <c r="AO253" t="s">
        <v>1891</v>
      </c>
      <c r="AP253" t="s">
        <v>1892</v>
      </c>
      <c r="AQ253" t="s">
        <v>1893</v>
      </c>
      <c r="BG253">
        <v>3</v>
      </c>
      <c r="BH253">
        <v>2</v>
      </c>
      <c r="BI253" t="s">
        <v>93</v>
      </c>
      <c r="BJ253" t="s">
        <v>502</v>
      </c>
      <c r="BL253" s="4">
        <v>353843.58020000003</v>
      </c>
      <c r="BM253" s="4">
        <v>6298905.8852000004</v>
      </c>
      <c r="BN253" t="s">
        <v>113</v>
      </c>
      <c r="BP253" t="s">
        <v>95</v>
      </c>
      <c r="BQ253" t="s">
        <v>96</v>
      </c>
      <c r="BR253" t="s">
        <v>97</v>
      </c>
      <c r="BS253" t="s">
        <v>98</v>
      </c>
    </row>
    <row r="254" spans="1:71" x14ac:dyDescent="0.35">
      <c r="A254" t="s">
        <v>71</v>
      </c>
      <c r="B254" t="str">
        <f>_xlfn.XLOOKUP(E254,[1]L407!E:E,[1]L407!A:A)</f>
        <v>OPERATIVA</v>
      </c>
      <c r="C254" t="b">
        <f t="shared" si="3"/>
        <v>1</v>
      </c>
      <c r="D254" t="s">
        <v>72</v>
      </c>
      <c r="E254">
        <v>567</v>
      </c>
      <c r="F254" t="s">
        <v>73</v>
      </c>
      <c r="H254" t="s">
        <v>1894</v>
      </c>
      <c r="I254" t="s">
        <v>1895</v>
      </c>
      <c r="K254" t="s">
        <v>1896</v>
      </c>
      <c r="M254" t="s">
        <v>117</v>
      </c>
      <c r="N254" t="s">
        <v>1897</v>
      </c>
      <c r="O254" s="3" t="s">
        <v>79</v>
      </c>
      <c r="P254" s="3">
        <v>11</v>
      </c>
      <c r="Q254" s="3">
        <v>13</v>
      </c>
      <c r="R254" s="3"/>
      <c r="S254" s="3"/>
      <c r="T254" s="3"/>
      <c r="U254" s="3"/>
      <c r="V254" s="3"/>
      <c r="W254" t="s">
        <v>103</v>
      </c>
      <c r="X254" t="s">
        <v>149</v>
      </c>
      <c r="AA254" t="s">
        <v>198</v>
      </c>
      <c r="AF254" t="s">
        <v>83</v>
      </c>
      <c r="AK254" t="s">
        <v>83</v>
      </c>
      <c r="AL254" t="s">
        <v>1148</v>
      </c>
      <c r="AM254" t="s">
        <v>1878</v>
      </c>
      <c r="BG254">
        <v>3</v>
      </c>
      <c r="BH254">
        <v>3</v>
      </c>
      <c r="BI254" t="s">
        <v>93</v>
      </c>
      <c r="BJ254" t="s">
        <v>93</v>
      </c>
      <c r="BL254" s="4">
        <v>351117.32500000001</v>
      </c>
      <c r="BM254" s="4">
        <v>6301186.5710000005</v>
      </c>
      <c r="BN254" t="s">
        <v>113</v>
      </c>
      <c r="BP254" t="s">
        <v>95</v>
      </c>
      <c r="BQ254" t="s">
        <v>96</v>
      </c>
      <c r="BR254" t="s">
        <v>97</v>
      </c>
      <c r="BS254" t="s">
        <v>98</v>
      </c>
    </row>
    <row r="255" spans="1:71" x14ac:dyDescent="0.35">
      <c r="A255" t="s">
        <v>71</v>
      </c>
      <c r="B255" t="str">
        <f>_xlfn.XLOOKUP(E255,[1]L407!E:E,[1]L407!A:A)</f>
        <v>OPERATIVA</v>
      </c>
      <c r="C255" t="b">
        <f t="shared" si="3"/>
        <v>1</v>
      </c>
      <c r="D255" t="s">
        <v>72</v>
      </c>
      <c r="E255">
        <v>569</v>
      </c>
      <c r="F255" t="s">
        <v>73</v>
      </c>
      <c r="H255" t="s">
        <v>1898</v>
      </c>
      <c r="I255" t="s">
        <v>1899</v>
      </c>
      <c r="K255" t="s">
        <v>1900</v>
      </c>
      <c r="M255" t="s">
        <v>891</v>
      </c>
      <c r="N255" t="s">
        <v>1901</v>
      </c>
      <c r="O255" s="3" t="s">
        <v>79</v>
      </c>
      <c r="P255" s="3">
        <v>13</v>
      </c>
      <c r="Q255" s="3">
        <v>3</v>
      </c>
      <c r="R255" s="3">
        <v>11</v>
      </c>
      <c r="S255" s="3"/>
      <c r="T255" s="3"/>
      <c r="U255" s="3"/>
      <c r="V255" s="3"/>
      <c r="W255" t="s">
        <v>103</v>
      </c>
      <c r="X255" t="s">
        <v>742</v>
      </c>
      <c r="AA255" t="s">
        <v>348</v>
      </c>
      <c r="AF255" t="s">
        <v>83</v>
      </c>
      <c r="AK255" t="s">
        <v>83</v>
      </c>
      <c r="AL255" t="s">
        <v>894</v>
      </c>
      <c r="AM255" t="s">
        <v>895</v>
      </c>
      <c r="AN255" t="s">
        <v>1030</v>
      </c>
      <c r="AO255" t="s">
        <v>1031</v>
      </c>
      <c r="AP255" t="s">
        <v>896</v>
      </c>
      <c r="AQ255" t="s">
        <v>908</v>
      </c>
      <c r="AR255" t="s">
        <v>899</v>
      </c>
      <c r="AS255" t="s">
        <v>90</v>
      </c>
      <c r="AT255" t="s">
        <v>1032</v>
      </c>
      <c r="AU255" t="s">
        <v>508</v>
      </c>
      <c r="AV255" t="s">
        <v>910</v>
      </c>
      <c r="BG255">
        <v>2</v>
      </c>
      <c r="BH255">
        <v>2</v>
      </c>
      <c r="BI255" t="s">
        <v>93</v>
      </c>
      <c r="BJ255" t="s">
        <v>1902</v>
      </c>
      <c r="BL255" s="4">
        <v>338930</v>
      </c>
      <c r="BM255" s="4">
        <v>6306854</v>
      </c>
      <c r="BN255" t="s">
        <v>113</v>
      </c>
      <c r="BP255" t="s">
        <v>1903</v>
      </c>
      <c r="BQ255" t="s">
        <v>96</v>
      </c>
      <c r="BR255" t="s">
        <v>97</v>
      </c>
      <c r="BS255" t="s">
        <v>98</v>
      </c>
    </row>
    <row r="256" spans="1:71" x14ac:dyDescent="0.35">
      <c r="A256" t="s">
        <v>71</v>
      </c>
      <c r="B256" t="str">
        <f>_xlfn.XLOOKUP(E256,[1]L407!E:E,[1]L407!A:A)</f>
        <v>OPERATIVA</v>
      </c>
      <c r="C256" t="b">
        <f t="shared" si="3"/>
        <v>1</v>
      </c>
      <c r="D256" t="s">
        <v>72</v>
      </c>
      <c r="E256">
        <v>570</v>
      </c>
      <c r="F256" t="s">
        <v>73</v>
      </c>
      <c r="H256" t="s">
        <v>1904</v>
      </c>
      <c r="I256" t="s">
        <v>1905</v>
      </c>
      <c r="K256" t="s">
        <v>1906</v>
      </c>
      <c r="M256" t="s">
        <v>77</v>
      </c>
      <c r="N256" t="s">
        <v>1907</v>
      </c>
      <c r="O256" s="3" t="s">
        <v>79</v>
      </c>
      <c r="P256" s="3">
        <v>11</v>
      </c>
      <c r="Q256" s="3">
        <v>10</v>
      </c>
      <c r="R256" s="3">
        <v>7</v>
      </c>
      <c r="S256" s="3"/>
      <c r="T256" s="3"/>
      <c r="U256" s="3"/>
      <c r="V256" s="3"/>
      <c r="Y256" t="s">
        <v>189</v>
      </c>
      <c r="Z256" t="s">
        <v>148</v>
      </c>
      <c r="AA256" t="s">
        <v>778</v>
      </c>
      <c r="AF256" t="s">
        <v>83</v>
      </c>
      <c r="AK256" t="s">
        <v>83</v>
      </c>
      <c r="AL256" t="s">
        <v>391</v>
      </c>
      <c r="AM256" t="s">
        <v>1385</v>
      </c>
      <c r="AN256" t="s">
        <v>393</v>
      </c>
      <c r="AO256" t="s">
        <v>108</v>
      </c>
      <c r="AP256" t="s">
        <v>1908</v>
      </c>
      <c r="AQ256" t="s">
        <v>1004</v>
      </c>
      <c r="BG256">
        <v>3</v>
      </c>
      <c r="BH256">
        <v>3</v>
      </c>
      <c r="BI256" t="s">
        <v>765</v>
      </c>
      <c r="BJ256" t="s">
        <v>213</v>
      </c>
      <c r="BL256" s="4">
        <v>360146.20909999998</v>
      </c>
      <c r="BM256" s="4">
        <v>6303759.2220000001</v>
      </c>
      <c r="BN256" t="s">
        <v>113</v>
      </c>
      <c r="BP256" t="s">
        <v>95</v>
      </c>
      <c r="BQ256" t="s">
        <v>96</v>
      </c>
      <c r="BR256" t="s">
        <v>97</v>
      </c>
      <c r="BS256" t="s">
        <v>98</v>
      </c>
    </row>
    <row r="257" spans="1:71" x14ac:dyDescent="0.35">
      <c r="A257" t="s">
        <v>71</v>
      </c>
      <c r="B257" t="str">
        <f>_xlfn.XLOOKUP(E257,[1]L407!E:E,[1]L407!A:A)</f>
        <v>OPERATIVA</v>
      </c>
      <c r="C257" t="b">
        <f t="shared" si="3"/>
        <v>1</v>
      </c>
      <c r="D257" t="s">
        <v>72</v>
      </c>
      <c r="E257">
        <v>571</v>
      </c>
      <c r="F257" t="s">
        <v>73</v>
      </c>
      <c r="H257" t="s">
        <v>1909</v>
      </c>
      <c r="I257" t="s">
        <v>1910</v>
      </c>
      <c r="K257" t="s">
        <v>1911</v>
      </c>
      <c r="M257" t="s">
        <v>1748</v>
      </c>
      <c r="N257" t="s">
        <v>1912</v>
      </c>
      <c r="O257" s="3" t="s">
        <v>79</v>
      </c>
      <c r="P257" s="3">
        <v>13</v>
      </c>
      <c r="Q257" s="3">
        <v>12</v>
      </c>
      <c r="R257" s="3">
        <v>5</v>
      </c>
      <c r="S257" s="3"/>
      <c r="T257" s="3"/>
      <c r="U257" s="3"/>
      <c r="V257" s="3"/>
      <c r="Y257" t="s">
        <v>189</v>
      </c>
      <c r="Z257" t="s">
        <v>148</v>
      </c>
      <c r="AA257" t="s">
        <v>778</v>
      </c>
      <c r="AF257" t="s">
        <v>83</v>
      </c>
      <c r="AK257" t="s">
        <v>83</v>
      </c>
      <c r="AL257" t="s">
        <v>201</v>
      </c>
      <c r="AM257" t="s">
        <v>202</v>
      </c>
      <c r="AN257" t="s">
        <v>1487</v>
      </c>
      <c r="AO257" t="s">
        <v>199</v>
      </c>
      <c r="BG257">
        <v>3</v>
      </c>
      <c r="BH257">
        <v>3</v>
      </c>
      <c r="BI257" t="s">
        <v>205</v>
      </c>
      <c r="BJ257" t="s">
        <v>205</v>
      </c>
      <c r="BL257" s="4">
        <v>356895.93420000002</v>
      </c>
      <c r="BM257" s="4">
        <v>6297603.2620000001</v>
      </c>
      <c r="BN257" t="s">
        <v>113</v>
      </c>
      <c r="BP257" t="s">
        <v>95</v>
      </c>
      <c r="BQ257" t="s">
        <v>96</v>
      </c>
      <c r="BR257" t="s">
        <v>97</v>
      </c>
      <c r="BS257" t="s">
        <v>98</v>
      </c>
    </row>
    <row r="258" spans="1:71" x14ac:dyDescent="0.35">
      <c r="A258" t="s">
        <v>71</v>
      </c>
      <c r="B258" t="str">
        <f>_xlfn.XLOOKUP(E258,[1]L407!E:E,[1]L407!A:A)</f>
        <v>OPERATIVA</v>
      </c>
      <c r="C258" t="b">
        <f t="shared" ref="C258:C321" si="4">B258=A258</f>
        <v>1</v>
      </c>
      <c r="D258" t="s">
        <v>72</v>
      </c>
      <c r="E258">
        <v>572</v>
      </c>
      <c r="F258" t="s">
        <v>73</v>
      </c>
      <c r="H258" t="s">
        <v>1913</v>
      </c>
      <c r="I258" t="s">
        <v>1914</v>
      </c>
      <c r="K258" t="s">
        <v>1915</v>
      </c>
      <c r="M258" t="s">
        <v>77</v>
      </c>
      <c r="N258" t="s">
        <v>1916</v>
      </c>
      <c r="O258" s="3" t="s">
        <v>73</v>
      </c>
      <c r="P258" s="3">
        <v>11</v>
      </c>
      <c r="Q258" s="3"/>
      <c r="R258" s="3"/>
      <c r="S258" s="3"/>
      <c r="T258" s="3"/>
      <c r="U258" s="3"/>
      <c r="V258" s="3"/>
      <c r="Y258" t="s">
        <v>427</v>
      </c>
      <c r="Z258" t="s">
        <v>1794</v>
      </c>
      <c r="AA258" t="s">
        <v>198</v>
      </c>
      <c r="AF258" t="s">
        <v>83</v>
      </c>
      <c r="AK258" t="s">
        <v>83</v>
      </c>
      <c r="AL258" t="s">
        <v>162</v>
      </c>
      <c r="AM258" t="s">
        <v>163</v>
      </c>
      <c r="BG258">
        <v>2</v>
      </c>
      <c r="BH258">
        <v>2</v>
      </c>
      <c r="BI258" t="s">
        <v>205</v>
      </c>
      <c r="BJ258" t="s">
        <v>205</v>
      </c>
      <c r="BL258" s="4">
        <v>353272.45743000001</v>
      </c>
      <c r="BM258" s="4">
        <v>6302903.1946799997</v>
      </c>
      <c r="BN258" t="s">
        <v>113</v>
      </c>
      <c r="BP258" t="s">
        <v>95</v>
      </c>
      <c r="BQ258" t="s">
        <v>96</v>
      </c>
      <c r="BR258" t="s">
        <v>97</v>
      </c>
      <c r="BS258" t="s">
        <v>98</v>
      </c>
    </row>
    <row r="259" spans="1:71" x14ac:dyDescent="0.35">
      <c r="A259" t="s">
        <v>71</v>
      </c>
      <c r="B259" t="str">
        <f>_xlfn.XLOOKUP(E259,[1]L407!E:E,[1]L407!A:A)</f>
        <v>OPERATIVA</v>
      </c>
      <c r="C259" t="b">
        <f t="shared" si="4"/>
        <v>1</v>
      </c>
      <c r="D259" t="s">
        <v>72</v>
      </c>
      <c r="E259">
        <v>573</v>
      </c>
      <c r="F259" t="s">
        <v>73</v>
      </c>
      <c r="H259" t="s">
        <v>1917</v>
      </c>
      <c r="I259" t="s">
        <v>1918</v>
      </c>
      <c r="K259" t="s">
        <v>1919</v>
      </c>
      <c r="M259" t="s">
        <v>77</v>
      </c>
      <c r="N259" t="s">
        <v>1920</v>
      </c>
      <c r="O259" s="3" t="s">
        <v>79</v>
      </c>
      <c r="P259" s="3">
        <v>11</v>
      </c>
      <c r="Q259" s="3">
        <v>10</v>
      </c>
      <c r="R259" s="3"/>
      <c r="S259" s="3"/>
      <c r="T259" s="3"/>
      <c r="U259" s="3"/>
      <c r="V259" s="3"/>
      <c r="Y259" t="s">
        <v>104</v>
      </c>
      <c r="Z259" t="s">
        <v>148</v>
      </c>
      <c r="AA259" t="s">
        <v>417</v>
      </c>
      <c r="AF259" t="s">
        <v>83</v>
      </c>
      <c r="AK259" t="s">
        <v>83</v>
      </c>
      <c r="AL259" t="s">
        <v>391</v>
      </c>
      <c r="AM259" t="s">
        <v>394</v>
      </c>
      <c r="AN259" t="s">
        <v>108</v>
      </c>
      <c r="AO259" t="s">
        <v>1908</v>
      </c>
      <c r="BG259">
        <v>3</v>
      </c>
      <c r="BH259">
        <v>3</v>
      </c>
      <c r="BI259" t="s">
        <v>765</v>
      </c>
      <c r="BJ259" t="s">
        <v>213</v>
      </c>
      <c r="BL259" s="4">
        <v>359890.92790000001</v>
      </c>
      <c r="BM259" s="4">
        <v>6303425.7183999997</v>
      </c>
      <c r="BN259" t="s">
        <v>113</v>
      </c>
      <c r="BP259" t="s">
        <v>1921</v>
      </c>
      <c r="BQ259" t="s">
        <v>96</v>
      </c>
      <c r="BR259" t="s">
        <v>97</v>
      </c>
      <c r="BS259" t="s">
        <v>98</v>
      </c>
    </row>
    <row r="260" spans="1:71" x14ac:dyDescent="0.35">
      <c r="A260" t="s">
        <v>71</v>
      </c>
      <c r="B260" t="str">
        <f>_xlfn.XLOOKUP(E260,[1]L407!E:E,[1]L407!A:A)</f>
        <v>OPERATIVA</v>
      </c>
      <c r="C260" t="b">
        <f t="shared" si="4"/>
        <v>1</v>
      </c>
      <c r="D260" t="s">
        <v>72</v>
      </c>
      <c r="E260">
        <v>574</v>
      </c>
      <c r="F260" t="s">
        <v>73</v>
      </c>
      <c r="H260" t="s">
        <v>1922</v>
      </c>
      <c r="I260" t="s">
        <v>1923</v>
      </c>
      <c r="K260" t="s">
        <v>1924</v>
      </c>
      <c r="M260" t="s">
        <v>117</v>
      </c>
      <c r="N260" t="s">
        <v>1925</v>
      </c>
      <c r="O260" s="3" t="s">
        <v>79</v>
      </c>
      <c r="P260" s="3">
        <v>11</v>
      </c>
      <c r="Q260" s="3">
        <v>13</v>
      </c>
      <c r="R260" s="3">
        <v>5</v>
      </c>
      <c r="S260" s="3"/>
      <c r="T260" s="3"/>
      <c r="U260" s="3"/>
      <c r="V260" s="3"/>
      <c r="W260" t="s">
        <v>119</v>
      </c>
      <c r="X260" t="s">
        <v>105</v>
      </c>
      <c r="AA260" t="s">
        <v>417</v>
      </c>
      <c r="AF260" t="s">
        <v>83</v>
      </c>
      <c r="AK260" t="s">
        <v>83</v>
      </c>
      <c r="AL260" t="s">
        <v>836</v>
      </c>
      <c r="AM260" t="s">
        <v>1030</v>
      </c>
      <c r="AN260" t="s">
        <v>1926</v>
      </c>
      <c r="AO260" t="s">
        <v>1890</v>
      </c>
      <c r="AP260" t="s">
        <v>1893</v>
      </c>
      <c r="BG260">
        <v>2</v>
      </c>
      <c r="BH260">
        <v>2</v>
      </c>
      <c r="BI260" t="s">
        <v>205</v>
      </c>
      <c r="BJ260" t="s">
        <v>205</v>
      </c>
      <c r="BL260" s="4">
        <v>351150.008993859</v>
      </c>
      <c r="BM260" s="4">
        <v>6301132.9096429497</v>
      </c>
      <c r="BN260" t="s">
        <v>244</v>
      </c>
      <c r="BP260" t="s">
        <v>1927</v>
      </c>
      <c r="BQ260" t="s">
        <v>96</v>
      </c>
      <c r="BR260" t="s">
        <v>97</v>
      </c>
      <c r="BS260" t="s">
        <v>98</v>
      </c>
    </row>
    <row r="261" spans="1:71" x14ac:dyDescent="0.35">
      <c r="A261" t="s">
        <v>71</v>
      </c>
      <c r="B261" t="str">
        <f>_xlfn.XLOOKUP(E261,[1]L407!E:E,[1]L407!A:A)</f>
        <v>OPERATIVA</v>
      </c>
      <c r="C261" t="b">
        <f t="shared" si="4"/>
        <v>1</v>
      </c>
      <c r="D261" t="s">
        <v>72</v>
      </c>
      <c r="E261">
        <v>575</v>
      </c>
      <c r="F261" t="s">
        <v>73</v>
      </c>
      <c r="H261" t="s">
        <v>1928</v>
      </c>
      <c r="I261" t="s">
        <v>1929</v>
      </c>
      <c r="K261" t="s">
        <v>1930</v>
      </c>
      <c r="M261" t="s">
        <v>478</v>
      </c>
      <c r="N261" t="s">
        <v>1931</v>
      </c>
      <c r="O261" s="3" t="s">
        <v>79</v>
      </c>
      <c r="P261" s="3">
        <v>11</v>
      </c>
      <c r="Q261" s="3">
        <v>4</v>
      </c>
      <c r="R261" s="3">
        <v>5</v>
      </c>
      <c r="S261" s="3">
        <v>7</v>
      </c>
      <c r="T261" s="3">
        <v>12</v>
      </c>
      <c r="U261" s="3"/>
      <c r="V261" s="3"/>
      <c r="Y261" t="s">
        <v>189</v>
      </c>
      <c r="Z261" t="s">
        <v>1794</v>
      </c>
      <c r="AA261" t="s">
        <v>334</v>
      </c>
      <c r="AF261" t="s">
        <v>83</v>
      </c>
      <c r="AK261" t="s">
        <v>83</v>
      </c>
      <c r="AL261" t="s">
        <v>1932</v>
      </c>
      <c r="AM261" t="s">
        <v>1782</v>
      </c>
      <c r="AN261" t="s">
        <v>1323</v>
      </c>
      <c r="AO261" t="s">
        <v>161</v>
      </c>
      <c r="AP261" t="s">
        <v>528</v>
      </c>
      <c r="AQ261" t="s">
        <v>1326</v>
      </c>
      <c r="BG261">
        <v>2</v>
      </c>
      <c r="BH261">
        <v>2</v>
      </c>
      <c r="BI261" t="s">
        <v>205</v>
      </c>
      <c r="BJ261" t="s">
        <v>205</v>
      </c>
      <c r="BL261" s="4">
        <v>353402.76</v>
      </c>
      <c r="BM261" s="4">
        <v>6303296.6299999999</v>
      </c>
      <c r="BN261" t="s">
        <v>433</v>
      </c>
      <c r="BP261" t="s">
        <v>95</v>
      </c>
      <c r="BQ261" t="s">
        <v>96</v>
      </c>
      <c r="BR261" t="s">
        <v>97</v>
      </c>
      <c r="BS261" t="s">
        <v>98</v>
      </c>
    </row>
    <row r="262" spans="1:71" x14ac:dyDescent="0.35">
      <c r="A262" t="s">
        <v>71</v>
      </c>
      <c r="B262" t="str">
        <f>_xlfn.XLOOKUP(E262,[1]L407!E:E,[1]L407!A:A)</f>
        <v>OPERATIVA</v>
      </c>
      <c r="C262" t="b">
        <f t="shared" si="4"/>
        <v>1</v>
      </c>
      <c r="D262" t="s">
        <v>72</v>
      </c>
      <c r="E262">
        <v>576</v>
      </c>
      <c r="F262" t="s">
        <v>73</v>
      </c>
      <c r="H262" t="s">
        <v>1933</v>
      </c>
      <c r="I262" t="s">
        <v>1934</v>
      </c>
      <c r="K262" t="s">
        <v>1935</v>
      </c>
      <c r="M262" t="s">
        <v>77</v>
      </c>
      <c r="N262" t="s">
        <v>1936</v>
      </c>
      <c r="O262" s="3" t="s">
        <v>79</v>
      </c>
      <c r="P262" s="3">
        <v>11</v>
      </c>
      <c r="Q262" s="3">
        <v>4</v>
      </c>
      <c r="R262" s="3">
        <v>7</v>
      </c>
      <c r="S262" s="3">
        <v>12</v>
      </c>
      <c r="T262" s="3">
        <v>13</v>
      </c>
      <c r="U262" s="3"/>
      <c r="V262" s="3"/>
      <c r="Y262" t="s">
        <v>189</v>
      </c>
      <c r="Z262" t="s">
        <v>1794</v>
      </c>
      <c r="AA262" t="s">
        <v>334</v>
      </c>
      <c r="AF262" t="s">
        <v>83</v>
      </c>
      <c r="AK262" t="s">
        <v>83</v>
      </c>
      <c r="AL262" t="s">
        <v>295</v>
      </c>
      <c r="AM262" t="s">
        <v>1937</v>
      </c>
      <c r="AN262" t="s">
        <v>540</v>
      </c>
      <c r="AO262" t="s">
        <v>304</v>
      </c>
      <c r="AP262" t="s">
        <v>161</v>
      </c>
      <c r="AQ262" t="s">
        <v>163</v>
      </c>
      <c r="AR262" t="s">
        <v>1938</v>
      </c>
      <c r="AS262" t="s">
        <v>162</v>
      </c>
      <c r="BG262">
        <v>2</v>
      </c>
      <c r="BH262">
        <v>2</v>
      </c>
      <c r="BI262" t="s">
        <v>205</v>
      </c>
      <c r="BJ262" t="s">
        <v>205</v>
      </c>
      <c r="BL262" s="4">
        <v>353200.6054</v>
      </c>
      <c r="BM262" s="4">
        <v>6303113.2630000003</v>
      </c>
      <c r="BN262" t="s">
        <v>95</v>
      </c>
      <c r="BP262" t="s">
        <v>1107</v>
      </c>
      <c r="BQ262" t="s">
        <v>96</v>
      </c>
      <c r="BR262" t="s">
        <v>97</v>
      </c>
      <c r="BS262" t="s">
        <v>98</v>
      </c>
    </row>
    <row r="263" spans="1:71" x14ac:dyDescent="0.35">
      <c r="A263" t="s">
        <v>71</v>
      </c>
      <c r="B263" t="str">
        <f>_xlfn.XLOOKUP(E263,[1]L407!E:E,[1]L407!A:A)</f>
        <v>OPERATIVA</v>
      </c>
      <c r="C263" t="b">
        <f t="shared" si="4"/>
        <v>1</v>
      </c>
      <c r="D263" t="s">
        <v>72</v>
      </c>
      <c r="E263">
        <v>577</v>
      </c>
      <c r="F263" t="s">
        <v>73</v>
      </c>
      <c r="H263" t="s">
        <v>1939</v>
      </c>
      <c r="I263" t="s">
        <v>1940</v>
      </c>
      <c r="K263" t="s">
        <v>1941</v>
      </c>
      <c r="M263" t="s">
        <v>77</v>
      </c>
      <c r="N263" t="s">
        <v>1942</v>
      </c>
      <c r="O263" s="3" t="s">
        <v>79</v>
      </c>
      <c r="P263" s="3">
        <v>12</v>
      </c>
      <c r="Q263" s="3">
        <v>2</v>
      </c>
      <c r="R263" s="3">
        <v>5</v>
      </c>
      <c r="S263" s="3">
        <v>10</v>
      </c>
      <c r="T263" s="3">
        <v>11</v>
      </c>
      <c r="U263" s="3">
        <v>13</v>
      </c>
      <c r="V263" s="3"/>
      <c r="Y263" t="s">
        <v>133</v>
      </c>
      <c r="Z263" t="s">
        <v>187</v>
      </c>
      <c r="AA263" t="s">
        <v>119</v>
      </c>
      <c r="AF263" t="s">
        <v>83</v>
      </c>
      <c r="AK263" t="s">
        <v>83</v>
      </c>
      <c r="AL263" t="s">
        <v>1321</v>
      </c>
      <c r="AM263" t="s">
        <v>1322</v>
      </c>
      <c r="AN263" t="s">
        <v>1943</v>
      </c>
      <c r="AO263" t="s">
        <v>1145</v>
      </c>
      <c r="AP263" t="s">
        <v>746</v>
      </c>
      <c r="AQ263" t="s">
        <v>89</v>
      </c>
      <c r="AR263" t="s">
        <v>749</v>
      </c>
      <c r="AS263" t="s">
        <v>1324</v>
      </c>
      <c r="AT263" t="s">
        <v>1325</v>
      </c>
      <c r="AU263" t="s">
        <v>1327</v>
      </c>
      <c r="BG263">
        <v>3</v>
      </c>
      <c r="BH263">
        <v>3</v>
      </c>
      <c r="BI263" t="s">
        <v>831</v>
      </c>
      <c r="BJ263" t="s">
        <v>112</v>
      </c>
      <c r="BL263" s="4">
        <v>356488.71</v>
      </c>
      <c r="BM263" s="4">
        <v>6304181.46</v>
      </c>
      <c r="BN263" t="s">
        <v>1645</v>
      </c>
      <c r="BQ263" t="s">
        <v>96</v>
      </c>
      <c r="BR263" t="s">
        <v>97</v>
      </c>
      <c r="BS263" t="s">
        <v>98</v>
      </c>
    </row>
    <row r="264" spans="1:71" x14ac:dyDescent="0.35">
      <c r="A264" t="s">
        <v>71</v>
      </c>
      <c r="B264" t="str">
        <f>_xlfn.XLOOKUP(E264,[1]L407!E:E,[1]L407!A:A)</f>
        <v>OPERATIVA</v>
      </c>
      <c r="C264" t="b">
        <f t="shared" si="4"/>
        <v>1</v>
      </c>
      <c r="D264" t="s">
        <v>72</v>
      </c>
      <c r="E264">
        <v>578</v>
      </c>
      <c r="F264" t="s">
        <v>73</v>
      </c>
      <c r="H264" t="s">
        <v>1944</v>
      </c>
      <c r="I264" t="s">
        <v>1945</v>
      </c>
      <c r="K264" t="s">
        <v>1946</v>
      </c>
      <c r="M264" t="s">
        <v>1140</v>
      </c>
      <c r="N264" t="s">
        <v>1947</v>
      </c>
      <c r="O264" s="3" t="s">
        <v>79</v>
      </c>
      <c r="P264" s="3">
        <v>12</v>
      </c>
      <c r="Q264" s="3">
        <v>2</v>
      </c>
      <c r="R264" s="3">
        <v>9</v>
      </c>
      <c r="S264" s="3">
        <v>10</v>
      </c>
      <c r="T264" s="3">
        <v>11</v>
      </c>
      <c r="U264" s="3"/>
      <c r="V264" s="3"/>
      <c r="Y264" t="s">
        <v>189</v>
      </c>
      <c r="Z264" t="s">
        <v>1794</v>
      </c>
      <c r="AA264" t="s">
        <v>334</v>
      </c>
      <c r="AF264" t="s">
        <v>83</v>
      </c>
      <c r="AK264" t="s">
        <v>83</v>
      </c>
      <c r="AL264" t="s">
        <v>677</v>
      </c>
      <c r="AM264" t="s">
        <v>526</v>
      </c>
      <c r="AN264" t="s">
        <v>175</v>
      </c>
      <c r="AO264" t="s">
        <v>805</v>
      </c>
      <c r="AP264" t="s">
        <v>1143</v>
      </c>
      <c r="AQ264" t="s">
        <v>1877</v>
      </c>
      <c r="AR264" t="s">
        <v>1926</v>
      </c>
      <c r="AS264" t="s">
        <v>516</v>
      </c>
      <c r="AT264" t="s">
        <v>791</v>
      </c>
      <c r="BG264">
        <v>3</v>
      </c>
      <c r="BH264">
        <v>3</v>
      </c>
      <c r="BI264" t="s">
        <v>831</v>
      </c>
      <c r="BJ264" t="s">
        <v>112</v>
      </c>
      <c r="BL264" s="4">
        <v>349699.52559999999</v>
      </c>
      <c r="BM264" s="4">
        <v>6304485.2812999999</v>
      </c>
      <c r="BN264" t="s">
        <v>1948</v>
      </c>
      <c r="BP264" t="s">
        <v>1949</v>
      </c>
      <c r="BQ264" t="s">
        <v>96</v>
      </c>
      <c r="BR264" t="s">
        <v>97</v>
      </c>
      <c r="BS264" t="s">
        <v>98</v>
      </c>
    </row>
    <row r="265" spans="1:71" x14ac:dyDescent="0.35">
      <c r="A265" t="s">
        <v>71</v>
      </c>
      <c r="B265" t="str">
        <f>_xlfn.XLOOKUP(E265,[1]L407!E:E,[1]L407!A:A)</f>
        <v>OPERATIVA</v>
      </c>
      <c r="C265" t="b">
        <f t="shared" si="4"/>
        <v>1</v>
      </c>
      <c r="D265" t="s">
        <v>72</v>
      </c>
      <c r="E265">
        <v>579</v>
      </c>
      <c r="F265" t="s">
        <v>73</v>
      </c>
      <c r="H265" t="s">
        <v>1950</v>
      </c>
      <c r="I265" t="s">
        <v>1951</v>
      </c>
      <c r="K265" t="s">
        <v>1952</v>
      </c>
      <c r="M265" t="s">
        <v>1140</v>
      </c>
      <c r="N265" t="s">
        <v>1947</v>
      </c>
      <c r="O265" s="3" t="s">
        <v>79</v>
      </c>
      <c r="P265" s="3">
        <v>12</v>
      </c>
      <c r="Q265" s="3">
        <v>2</v>
      </c>
      <c r="R265" s="3">
        <v>9</v>
      </c>
      <c r="S265" s="3">
        <v>10</v>
      </c>
      <c r="T265" s="3">
        <v>11</v>
      </c>
      <c r="U265" s="3"/>
      <c r="V265" s="3"/>
      <c r="Y265" t="s">
        <v>189</v>
      </c>
      <c r="Z265" t="s">
        <v>172</v>
      </c>
      <c r="AA265" t="s">
        <v>221</v>
      </c>
      <c r="AF265" t="s">
        <v>83</v>
      </c>
      <c r="AK265" t="s">
        <v>83</v>
      </c>
      <c r="AL265" t="s">
        <v>677</v>
      </c>
      <c r="AM265" t="s">
        <v>526</v>
      </c>
      <c r="AN265" t="s">
        <v>175</v>
      </c>
      <c r="AO265" t="s">
        <v>805</v>
      </c>
      <c r="AP265" t="s">
        <v>1143</v>
      </c>
      <c r="AQ265" t="s">
        <v>1877</v>
      </c>
      <c r="AR265" t="s">
        <v>1926</v>
      </c>
      <c r="AS265" t="s">
        <v>516</v>
      </c>
      <c r="AT265" t="s">
        <v>791</v>
      </c>
      <c r="BG265">
        <v>3</v>
      </c>
      <c r="BH265">
        <v>3</v>
      </c>
      <c r="BI265" t="s">
        <v>831</v>
      </c>
      <c r="BJ265" t="s">
        <v>112</v>
      </c>
      <c r="BL265" s="4">
        <v>349397.81809999997</v>
      </c>
      <c r="BM265" s="4">
        <v>6304250.3403000003</v>
      </c>
      <c r="BN265" t="s">
        <v>1948</v>
      </c>
      <c r="BP265" t="s">
        <v>1949</v>
      </c>
      <c r="BQ265" t="s">
        <v>96</v>
      </c>
      <c r="BR265" t="s">
        <v>97</v>
      </c>
      <c r="BS265" t="s">
        <v>98</v>
      </c>
    </row>
    <row r="266" spans="1:71" x14ac:dyDescent="0.35">
      <c r="A266" t="s">
        <v>71</v>
      </c>
      <c r="B266" t="str">
        <f>_xlfn.XLOOKUP(E266,[1]L407!E:E,[1]L407!A:A)</f>
        <v>OPERATIVA</v>
      </c>
      <c r="C266" t="b">
        <f t="shared" si="4"/>
        <v>1</v>
      </c>
      <c r="D266" t="s">
        <v>72</v>
      </c>
      <c r="E266">
        <v>580</v>
      </c>
      <c r="F266" t="s">
        <v>73</v>
      </c>
      <c r="H266" t="s">
        <v>1953</v>
      </c>
      <c r="I266" t="s">
        <v>1954</v>
      </c>
      <c r="K266" t="s">
        <v>1955</v>
      </c>
      <c r="M266" t="s">
        <v>1140</v>
      </c>
      <c r="N266" t="s">
        <v>1956</v>
      </c>
      <c r="O266" s="3" t="s">
        <v>79</v>
      </c>
      <c r="P266" s="3">
        <v>12</v>
      </c>
      <c r="Q266" s="3">
        <v>2</v>
      </c>
      <c r="R266" s="3">
        <v>9</v>
      </c>
      <c r="S266" s="3">
        <v>10</v>
      </c>
      <c r="T266" s="3">
        <v>11</v>
      </c>
      <c r="U266" s="3"/>
      <c r="V266" s="3"/>
      <c r="Y266" t="s">
        <v>189</v>
      </c>
      <c r="Z266" t="s">
        <v>172</v>
      </c>
      <c r="AA266" t="s">
        <v>221</v>
      </c>
      <c r="AF266" t="s">
        <v>83</v>
      </c>
      <c r="AK266" t="s">
        <v>83</v>
      </c>
      <c r="AL266" t="s">
        <v>677</v>
      </c>
      <c r="AM266" t="s">
        <v>526</v>
      </c>
      <c r="AN266" t="s">
        <v>175</v>
      </c>
      <c r="AO266" t="s">
        <v>805</v>
      </c>
      <c r="AP266" t="s">
        <v>1143</v>
      </c>
      <c r="AQ266" t="s">
        <v>1877</v>
      </c>
      <c r="AR266" t="s">
        <v>1926</v>
      </c>
      <c r="AS266" t="s">
        <v>516</v>
      </c>
      <c r="AT266" t="s">
        <v>791</v>
      </c>
      <c r="BG266">
        <v>3</v>
      </c>
      <c r="BH266">
        <v>3</v>
      </c>
      <c r="BI266" t="s">
        <v>831</v>
      </c>
      <c r="BJ266" t="s">
        <v>112</v>
      </c>
      <c r="BL266" s="4">
        <v>349351.22489999997</v>
      </c>
      <c r="BM266" s="4">
        <v>6304021.9139</v>
      </c>
      <c r="BN266" t="s">
        <v>1948</v>
      </c>
      <c r="BP266" t="s">
        <v>1949</v>
      </c>
      <c r="BQ266" t="s">
        <v>96</v>
      </c>
      <c r="BR266" t="s">
        <v>97</v>
      </c>
      <c r="BS266" t="s">
        <v>98</v>
      </c>
    </row>
    <row r="267" spans="1:71" x14ac:dyDescent="0.35">
      <c r="A267" t="s">
        <v>71</v>
      </c>
      <c r="B267" t="str">
        <f>_xlfn.XLOOKUP(E267,[1]L407!E:E,[1]L407!A:A)</f>
        <v>OPERATIVA</v>
      </c>
      <c r="C267" t="b">
        <f t="shared" si="4"/>
        <v>1</v>
      </c>
      <c r="D267" t="s">
        <v>72</v>
      </c>
      <c r="E267">
        <v>581</v>
      </c>
      <c r="F267" t="s">
        <v>73</v>
      </c>
      <c r="H267" t="s">
        <v>1957</v>
      </c>
      <c r="I267" t="s">
        <v>1958</v>
      </c>
      <c r="K267" t="s">
        <v>1959</v>
      </c>
      <c r="M267" t="s">
        <v>77</v>
      </c>
      <c r="N267" t="s">
        <v>1960</v>
      </c>
      <c r="O267" s="3" t="s">
        <v>79</v>
      </c>
      <c r="P267" s="3">
        <v>10</v>
      </c>
      <c r="Q267" s="3">
        <v>4</v>
      </c>
      <c r="R267" s="3">
        <v>8</v>
      </c>
      <c r="S267" s="3">
        <v>9</v>
      </c>
      <c r="T267" s="3">
        <v>11</v>
      </c>
      <c r="U267" s="3">
        <v>12</v>
      </c>
      <c r="V267" s="3">
        <v>13</v>
      </c>
      <c r="W267" t="s">
        <v>103</v>
      </c>
      <c r="X267" t="s">
        <v>679</v>
      </c>
      <c r="AA267" t="s">
        <v>417</v>
      </c>
      <c r="AF267" t="s">
        <v>83</v>
      </c>
      <c r="AK267" t="s">
        <v>83</v>
      </c>
      <c r="AL267" t="s">
        <v>1029</v>
      </c>
      <c r="AM267" t="s">
        <v>84</v>
      </c>
      <c r="AN267" t="s">
        <v>896</v>
      </c>
      <c r="AO267" t="s">
        <v>350</v>
      </c>
      <c r="AP267" t="s">
        <v>108</v>
      </c>
      <c r="AQ267" t="s">
        <v>1892</v>
      </c>
      <c r="AR267" t="s">
        <v>91</v>
      </c>
      <c r="AS267" t="s">
        <v>528</v>
      </c>
      <c r="AT267" t="s">
        <v>86</v>
      </c>
      <c r="AU267" t="s">
        <v>1325</v>
      </c>
      <c r="BG267">
        <v>3</v>
      </c>
      <c r="BH267">
        <v>3</v>
      </c>
      <c r="BI267" t="s">
        <v>831</v>
      </c>
      <c r="BJ267" t="s">
        <v>112</v>
      </c>
      <c r="BL267" s="4">
        <v>352650.02474768303</v>
      </c>
      <c r="BM267" s="4">
        <v>6301628.94349337</v>
      </c>
      <c r="BN267" t="s">
        <v>1948</v>
      </c>
      <c r="BP267" t="s">
        <v>1949</v>
      </c>
      <c r="BQ267" t="s">
        <v>96</v>
      </c>
      <c r="BR267" t="s">
        <v>97</v>
      </c>
      <c r="BS267" t="s">
        <v>98</v>
      </c>
    </row>
    <row r="268" spans="1:71" x14ac:dyDescent="0.35">
      <c r="A268" t="s">
        <v>71</v>
      </c>
      <c r="B268" t="str">
        <f>_xlfn.XLOOKUP(E268,[1]L407!E:E,[1]L407!A:A)</f>
        <v>OPERATIVA</v>
      </c>
      <c r="C268" t="b">
        <f t="shared" si="4"/>
        <v>1</v>
      </c>
      <c r="D268" t="s">
        <v>72</v>
      </c>
      <c r="E268">
        <v>582</v>
      </c>
      <c r="F268" t="s">
        <v>73</v>
      </c>
      <c r="H268" t="s">
        <v>1961</v>
      </c>
      <c r="I268" t="s">
        <v>1962</v>
      </c>
      <c r="K268" t="s">
        <v>1963</v>
      </c>
      <c r="M268" t="s">
        <v>478</v>
      </c>
      <c r="N268" t="s">
        <v>1964</v>
      </c>
      <c r="O268" s="3" t="s">
        <v>79</v>
      </c>
      <c r="P268" s="3">
        <v>12</v>
      </c>
      <c r="Q268" s="3">
        <v>5</v>
      </c>
      <c r="R268" s="3">
        <v>7</v>
      </c>
      <c r="S268" s="3">
        <v>10</v>
      </c>
      <c r="T268" s="3">
        <v>11</v>
      </c>
      <c r="U268" s="3">
        <v>13</v>
      </c>
      <c r="V268" s="3"/>
      <c r="Y268" t="s">
        <v>189</v>
      </c>
      <c r="Z268" t="s">
        <v>172</v>
      </c>
      <c r="AA268" t="s">
        <v>221</v>
      </c>
      <c r="AF268" t="s">
        <v>83</v>
      </c>
      <c r="AK268" t="s">
        <v>83</v>
      </c>
      <c r="AL268" t="s">
        <v>1319</v>
      </c>
      <c r="AM268" t="s">
        <v>1320</v>
      </c>
      <c r="AN268" t="s">
        <v>1321</v>
      </c>
      <c r="AO268" t="s">
        <v>124</v>
      </c>
      <c r="AP268" t="s">
        <v>1323</v>
      </c>
      <c r="AQ268" t="s">
        <v>1322</v>
      </c>
      <c r="AR268" t="s">
        <v>1326</v>
      </c>
      <c r="AS268" t="s">
        <v>1145</v>
      </c>
      <c r="AT268" t="s">
        <v>746</v>
      </c>
      <c r="AU268" t="s">
        <v>89</v>
      </c>
      <c r="AV268" t="s">
        <v>726</v>
      </c>
      <c r="AW268" t="s">
        <v>749</v>
      </c>
      <c r="AX268" t="s">
        <v>1784</v>
      </c>
      <c r="AY268" t="s">
        <v>1324</v>
      </c>
      <c r="AZ268" t="s">
        <v>1325</v>
      </c>
      <c r="BA268" t="s">
        <v>1063</v>
      </c>
      <c r="BG268">
        <v>3</v>
      </c>
      <c r="BH268">
        <v>3</v>
      </c>
      <c r="BI268" t="s">
        <v>831</v>
      </c>
      <c r="BJ268" t="s">
        <v>112</v>
      </c>
      <c r="BL268" s="4">
        <v>358019.53</v>
      </c>
      <c r="BM268" s="4">
        <v>6305948</v>
      </c>
      <c r="BN268" t="s">
        <v>1948</v>
      </c>
      <c r="BP268" t="s">
        <v>1112</v>
      </c>
      <c r="BQ268" t="s">
        <v>1965</v>
      </c>
      <c r="BR268" t="s">
        <v>97</v>
      </c>
      <c r="BS268" t="s">
        <v>98</v>
      </c>
    </row>
    <row r="269" spans="1:71" x14ac:dyDescent="0.35">
      <c r="A269" t="s">
        <v>71</v>
      </c>
      <c r="B269" t="str">
        <f>_xlfn.XLOOKUP(E269,[1]L407!E:E,[1]L407!A:A)</f>
        <v>OPERATIVA</v>
      </c>
      <c r="C269" t="b">
        <f t="shared" si="4"/>
        <v>1</v>
      </c>
      <c r="D269" t="s">
        <v>72</v>
      </c>
      <c r="E269">
        <v>583</v>
      </c>
      <c r="F269" t="s">
        <v>73</v>
      </c>
      <c r="H269" t="s">
        <v>1966</v>
      </c>
      <c r="I269" t="s">
        <v>1967</v>
      </c>
      <c r="K269" t="s">
        <v>1968</v>
      </c>
      <c r="M269" t="s">
        <v>1584</v>
      </c>
      <c r="N269" t="s">
        <v>1969</v>
      </c>
      <c r="O269" s="3" t="s">
        <v>79</v>
      </c>
      <c r="P269" s="3">
        <v>12</v>
      </c>
      <c r="Q269" s="3">
        <v>9</v>
      </c>
      <c r="R269" s="3"/>
      <c r="S269" s="3"/>
      <c r="T269" s="3"/>
      <c r="U269" s="3"/>
      <c r="V269" s="3"/>
      <c r="Y269" t="s">
        <v>347</v>
      </c>
      <c r="Z269" t="s">
        <v>172</v>
      </c>
      <c r="AA269" t="s">
        <v>348</v>
      </c>
      <c r="AF269" t="s">
        <v>83</v>
      </c>
      <c r="AK269" t="s">
        <v>83</v>
      </c>
      <c r="AL269" t="s">
        <v>1970</v>
      </c>
      <c r="AM269" t="s">
        <v>233</v>
      </c>
      <c r="BG269">
        <v>3</v>
      </c>
      <c r="BH269">
        <v>3</v>
      </c>
      <c r="BI269" t="s">
        <v>831</v>
      </c>
      <c r="BJ269" t="s">
        <v>112</v>
      </c>
      <c r="BL269" s="4">
        <v>342516.48341500002</v>
      </c>
      <c r="BM269" s="4">
        <v>6293829.1474200003</v>
      </c>
      <c r="BN269" t="s">
        <v>1948</v>
      </c>
      <c r="BP269" t="s">
        <v>1971</v>
      </c>
      <c r="BQ269" t="s">
        <v>96</v>
      </c>
      <c r="BR269" t="s">
        <v>97</v>
      </c>
      <c r="BS269" t="s">
        <v>98</v>
      </c>
    </row>
    <row r="270" spans="1:71" x14ac:dyDescent="0.35">
      <c r="A270" t="s">
        <v>71</v>
      </c>
      <c r="B270" t="str">
        <f>_xlfn.XLOOKUP(E270,[1]L407!E:E,[1]L407!A:A)</f>
        <v>OPERATIVA</v>
      </c>
      <c r="C270" t="b">
        <f t="shared" si="4"/>
        <v>1</v>
      </c>
      <c r="D270" t="s">
        <v>72</v>
      </c>
      <c r="E270">
        <v>584</v>
      </c>
      <c r="F270" t="s">
        <v>73</v>
      </c>
      <c r="H270" t="s">
        <v>1972</v>
      </c>
      <c r="I270" t="s">
        <v>1973</v>
      </c>
      <c r="K270" t="s">
        <v>1974</v>
      </c>
      <c r="M270" t="s">
        <v>255</v>
      </c>
      <c r="N270" t="s">
        <v>1975</v>
      </c>
      <c r="O270" s="3" t="s">
        <v>79</v>
      </c>
      <c r="P270" s="3">
        <v>12</v>
      </c>
      <c r="Q270" s="3">
        <v>9</v>
      </c>
      <c r="R270" s="3">
        <v>7</v>
      </c>
      <c r="S270" s="3"/>
      <c r="T270" s="3"/>
      <c r="U270" s="3"/>
      <c r="V270" s="3"/>
      <c r="Y270" t="s">
        <v>427</v>
      </c>
      <c r="Z270" t="s">
        <v>1794</v>
      </c>
      <c r="AA270" t="s">
        <v>198</v>
      </c>
      <c r="AF270" t="s">
        <v>83</v>
      </c>
      <c r="AK270" t="s">
        <v>83</v>
      </c>
      <c r="AL270" t="s">
        <v>177</v>
      </c>
      <c r="AM270" t="s">
        <v>1142</v>
      </c>
      <c r="AN270" t="s">
        <v>633</v>
      </c>
      <c r="AO270" t="s">
        <v>175</v>
      </c>
      <c r="BG270">
        <v>2</v>
      </c>
      <c r="BH270">
        <v>3</v>
      </c>
      <c r="BI270" t="s">
        <v>831</v>
      </c>
      <c r="BJ270" t="s">
        <v>831</v>
      </c>
      <c r="BL270" s="4">
        <v>350342</v>
      </c>
      <c r="BM270" s="4">
        <v>6291183</v>
      </c>
      <c r="BN270" t="s">
        <v>1948</v>
      </c>
      <c r="BP270" t="s">
        <v>1971</v>
      </c>
      <c r="BQ270" t="s">
        <v>96</v>
      </c>
      <c r="BR270" t="s">
        <v>97</v>
      </c>
      <c r="BS270" t="s">
        <v>98</v>
      </c>
    </row>
    <row r="271" spans="1:71" x14ac:dyDescent="0.35">
      <c r="A271" t="s">
        <v>71</v>
      </c>
      <c r="B271" t="str">
        <f>_xlfn.XLOOKUP(E271,[1]L407!E:E,[1]L407!A:A)</f>
        <v>OPERATIVA</v>
      </c>
      <c r="C271" t="b">
        <f t="shared" si="4"/>
        <v>1</v>
      </c>
      <c r="D271" t="s">
        <v>72</v>
      </c>
      <c r="E271">
        <v>585</v>
      </c>
      <c r="F271" t="s">
        <v>73</v>
      </c>
      <c r="H271" t="s">
        <v>1976</v>
      </c>
      <c r="I271" t="s">
        <v>1977</v>
      </c>
      <c r="K271" t="s">
        <v>1978</v>
      </c>
      <c r="M271" t="s">
        <v>345</v>
      </c>
      <c r="N271" t="s">
        <v>1979</v>
      </c>
      <c r="O271" s="3" t="s">
        <v>79</v>
      </c>
      <c r="P271" s="3">
        <v>12</v>
      </c>
      <c r="Q271" s="3">
        <v>9</v>
      </c>
      <c r="R271" s="3">
        <v>3</v>
      </c>
      <c r="S271" s="3">
        <v>7</v>
      </c>
      <c r="T271" s="3"/>
      <c r="U271" s="3"/>
      <c r="V271" s="3"/>
      <c r="Y271" t="s">
        <v>427</v>
      </c>
      <c r="Z271" t="s">
        <v>1794</v>
      </c>
      <c r="AA271" t="s">
        <v>198</v>
      </c>
      <c r="AF271" t="s">
        <v>83</v>
      </c>
      <c r="AK271" t="s">
        <v>83</v>
      </c>
      <c r="AL271" t="s">
        <v>233</v>
      </c>
      <c r="AM271" t="s">
        <v>1980</v>
      </c>
      <c r="AN271" t="s">
        <v>791</v>
      </c>
      <c r="AO271" t="s">
        <v>1590</v>
      </c>
      <c r="AP271" t="s">
        <v>1970</v>
      </c>
      <c r="BG271">
        <v>2</v>
      </c>
      <c r="BH271">
        <v>3</v>
      </c>
      <c r="BI271" t="s">
        <v>831</v>
      </c>
      <c r="BJ271" t="s">
        <v>395</v>
      </c>
      <c r="BL271" s="4">
        <v>350335</v>
      </c>
      <c r="BM271" s="4">
        <v>6291194</v>
      </c>
      <c r="BN271" t="s">
        <v>440</v>
      </c>
      <c r="BP271" t="s">
        <v>95</v>
      </c>
      <c r="BQ271" t="s">
        <v>96</v>
      </c>
      <c r="BR271" t="s">
        <v>97</v>
      </c>
      <c r="BS271" t="s">
        <v>98</v>
      </c>
    </row>
    <row r="272" spans="1:71" x14ac:dyDescent="0.35">
      <c r="A272" t="s">
        <v>71</v>
      </c>
      <c r="B272" t="str">
        <f>_xlfn.XLOOKUP(E272,[1]L407!E:E,[1]L407!A:A)</f>
        <v>OPERATIVA</v>
      </c>
      <c r="C272" t="b">
        <f t="shared" si="4"/>
        <v>1</v>
      </c>
      <c r="D272" t="s">
        <v>72</v>
      </c>
      <c r="E272">
        <v>586</v>
      </c>
      <c r="F272" t="s">
        <v>73</v>
      </c>
      <c r="H272" t="s">
        <v>1981</v>
      </c>
      <c r="I272" t="s">
        <v>1982</v>
      </c>
      <c r="K272" t="s">
        <v>1983</v>
      </c>
      <c r="M272" t="s">
        <v>117</v>
      </c>
      <c r="N272" t="s">
        <v>1984</v>
      </c>
      <c r="O272" s="3" t="s">
        <v>73</v>
      </c>
      <c r="P272" s="3">
        <v>12</v>
      </c>
      <c r="Q272" s="3"/>
      <c r="R272" s="3"/>
      <c r="S272" s="3"/>
      <c r="T272" s="3"/>
      <c r="U272" s="3"/>
      <c r="V272" s="3"/>
      <c r="Y272" t="s">
        <v>427</v>
      </c>
      <c r="Z272" t="s">
        <v>1794</v>
      </c>
      <c r="AA272" t="s">
        <v>198</v>
      </c>
      <c r="AF272" t="s">
        <v>83</v>
      </c>
      <c r="AK272" t="s">
        <v>83</v>
      </c>
      <c r="AL272" t="s">
        <v>791</v>
      </c>
      <c r="AM272" t="s">
        <v>1985</v>
      </c>
      <c r="BG272">
        <v>3</v>
      </c>
      <c r="BH272">
        <v>3</v>
      </c>
      <c r="BI272" t="s">
        <v>831</v>
      </c>
      <c r="BJ272" t="s">
        <v>112</v>
      </c>
      <c r="BL272" s="4">
        <v>350150.28539999999</v>
      </c>
      <c r="BM272" s="4">
        <v>6300397.1995999999</v>
      </c>
      <c r="BN272" t="s">
        <v>1986</v>
      </c>
      <c r="BP272" t="s">
        <v>95</v>
      </c>
      <c r="BQ272" t="s">
        <v>96</v>
      </c>
      <c r="BR272" t="s">
        <v>97</v>
      </c>
      <c r="BS272" t="s">
        <v>98</v>
      </c>
    </row>
    <row r="273" spans="1:71" x14ac:dyDescent="0.35">
      <c r="A273" t="s">
        <v>71</v>
      </c>
      <c r="B273" t="str">
        <f>_xlfn.XLOOKUP(E273,[1]L407!E:E,[1]L407!A:A)</f>
        <v>OPERATIVA</v>
      </c>
      <c r="C273" t="b">
        <f t="shared" si="4"/>
        <v>1</v>
      </c>
      <c r="D273" t="s">
        <v>72</v>
      </c>
      <c r="E273">
        <v>587</v>
      </c>
      <c r="F273" t="s">
        <v>73</v>
      </c>
      <c r="H273" t="s">
        <v>1987</v>
      </c>
      <c r="I273" t="s">
        <v>1988</v>
      </c>
      <c r="K273" t="s">
        <v>1989</v>
      </c>
      <c r="M273" t="s">
        <v>332</v>
      </c>
      <c r="N273" t="s">
        <v>1990</v>
      </c>
      <c r="O273" s="3" t="s">
        <v>79</v>
      </c>
      <c r="P273" s="3">
        <v>12</v>
      </c>
      <c r="Q273" s="3">
        <v>9</v>
      </c>
      <c r="R273" s="3">
        <v>2</v>
      </c>
      <c r="S273" s="3"/>
      <c r="T273" s="3"/>
      <c r="U273" s="3"/>
      <c r="V273" s="3"/>
      <c r="W273" t="s">
        <v>103</v>
      </c>
      <c r="X273" t="s">
        <v>149</v>
      </c>
      <c r="AA273" t="s">
        <v>198</v>
      </c>
      <c r="AF273" t="s">
        <v>83</v>
      </c>
      <c r="AK273" t="s">
        <v>83</v>
      </c>
      <c r="AL273" t="s">
        <v>336</v>
      </c>
      <c r="AM273" t="s">
        <v>1742</v>
      </c>
      <c r="AN273" t="s">
        <v>1386</v>
      </c>
      <c r="AO273" t="s">
        <v>1991</v>
      </c>
      <c r="AP273" t="s">
        <v>1741</v>
      </c>
      <c r="AQ273" t="s">
        <v>1282</v>
      </c>
      <c r="AR273" t="s">
        <v>1992</v>
      </c>
      <c r="AS273" t="s">
        <v>1743</v>
      </c>
      <c r="BG273">
        <v>3</v>
      </c>
      <c r="BH273">
        <v>3</v>
      </c>
      <c r="BI273" t="s">
        <v>831</v>
      </c>
      <c r="BJ273" t="s">
        <v>112</v>
      </c>
      <c r="BL273" s="4">
        <v>353293.78850000002</v>
      </c>
      <c r="BM273" s="4">
        <v>6293411.0206000004</v>
      </c>
      <c r="BN273" t="s">
        <v>1993</v>
      </c>
      <c r="BP273" t="s">
        <v>95</v>
      </c>
      <c r="BQ273" t="s">
        <v>1994</v>
      </c>
      <c r="BR273" t="s">
        <v>97</v>
      </c>
      <c r="BS273" t="s">
        <v>98</v>
      </c>
    </row>
    <row r="274" spans="1:71" x14ac:dyDescent="0.35">
      <c r="A274" t="s">
        <v>71</v>
      </c>
      <c r="B274" t="str">
        <f>_xlfn.XLOOKUP(E274,[1]L407!E:E,[1]L407!A:A)</f>
        <v>OPERATIVA</v>
      </c>
      <c r="C274" t="b">
        <f t="shared" si="4"/>
        <v>1</v>
      </c>
      <c r="D274" t="s">
        <v>72</v>
      </c>
      <c r="E274">
        <v>588</v>
      </c>
      <c r="F274" t="s">
        <v>73</v>
      </c>
      <c r="H274" t="s">
        <v>1995</v>
      </c>
      <c r="I274" t="s">
        <v>1996</v>
      </c>
      <c r="K274" t="s">
        <v>1997</v>
      </c>
      <c r="M274" t="s">
        <v>77</v>
      </c>
      <c r="N274" t="s">
        <v>1998</v>
      </c>
      <c r="O274" s="3" t="s">
        <v>79</v>
      </c>
      <c r="P274" s="3">
        <v>12</v>
      </c>
      <c r="Q274" s="3">
        <v>2</v>
      </c>
      <c r="R274" s="3">
        <v>5</v>
      </c>
      <c r="S274" s="3">
        <v>10</v>
      </c>
      <c r="T274" s="3">
        <v>11</v>
      </c>
      <c r="U274" s="3">
        <v>13</v>
      </c>
      <c r="V274" s="3"/>
      <c r="Y274" t="s">
        <v>189</v>
      </c>
      <c r="Z274" t="s">
        <v>1794</v>
      </c>
      <c r="AA274" t="s">
        <v>334</v>
      </c>
      <c r="AF274" t="s">
        <v>83</v>
      </c>
      <c r="AK274" t="s">
        <v>83</v>
      </c>
      <c r="AL274" t="s">
        <v>1321</v>
      </c>
      <c r="AM274" t="s">
        <v>1322</v>
      </c>
      <c r="AN274" t="s">
        <v>1943</v>
      </c>
      <c r="AO274" t="s">
        <v>1145</v>
      </c>
      <c r="AP274" t="s">
        <v>746</v>
      </c>
      <c r="AQ274" t="s">
        <v>89</v>
      </c>
      <c r="AR274" t="s">
        <v>749</v>
      </c>
      <c r="AS274" t="s">
        <v>1324</v>
      </c>
      <c r="AT274" t="s">
        <v>1325</v>
      </c>
      <c r="AU274" t="s">
        <v>1327</v>
      </c>
      <c r="BG274">
        <v>2</v>
      </c>
      <c r="BH274">
        <v>2</v>
      </c>
      <c r="BI274" t="s">
        <v>831</v>
      </c>
      <c r="BJ274" t="s">
        <v>112</v>
      </c>
      <c r="BL274" s="4">
        <v>356854.91</v>
      </c>
      <c r="BM274" s="4">
        <v>6304685.4000000004</v>
      </c>
      <c r="BN274" t="s">
        <v>1993</v>
      </c>
      <c r="BP274" t="s">
        <v>95</v>
      </c>
      <c r="BQ274" t="s">
        <v>1999</v>
      </c>
      <c r="BR274" t="s">
        <v>97</v>
      </c>
      <c r="BS274" t="s">
        <v>98</v>
      </c>
    </row>
    <row r="275" spans="1:71" x14ac:dyDescent="0.35">
      <c r="A275" t="s">
        <v>71</v>
      </c>
      <c r="B275" t="str">
        <f>_xlfn.XLOOKUP(E275,[1]L407!E:E,[1]L407!A:A)</f>
        <v>OPERATIVA</v>
      </c>
      <c r="C275" t="b">
        <f t="shared" si="4"/>
        <v>1</v>
      </c>
      <c r="D275" t="s">
        <v>72</v>
      </c>
      <c r="E275">
        <v>589</v>
      </c>
      <c r="F275" t="s">
        <v>73</v>
      </c>
      <c r="H275" t="s">
        <v>2000</v>
      </c>
      <c r="I275" t="s">
        <v>2001</v>
      </c>
      <c r="K275" t="s">
        <v>2002</v>
      </c>
      <c r="M275" t="s">
        <v>77</v>
      </c>
      <c r="N275" t="s">
        <v>2003</v>
      </c>
      <c r="O275" s="3" t="s">
        <v>79</v>
      </c>
      <c r="P275" s="3">
        <v>11</v>
      </c>
      <c r="Q275" s="3">
        <v>2</v>
      </c>
      <c r="R275" s="3">
        <v>12</v>
      </c>
      <c r="S275" s="3"/>
      <c r="T275" s="3"/>
      <c r="U275" s="3"/>
      <c r="V275" s="3"/>
      <c r="W275" t="s">
        <v>103</v>
      </c>
      <c r="X275" t="s">
        <v>172</v>
      </c>
      <c r="AA275" t="s">
        <v>171</v>
      </c>
      <c r="AF275" t="s">
        <v>83</v>
      </c>
      <c r="AK275" t="s">
        <v>83</v>
      </c>
      <c r="AL275" t="s">
        <v>2004</v>
      </c>
      <c r="AM275" t="s">
        <v>1319</v>
      </c>
      <c r="AN275" t="s">
        <v>1320</v>
      </c>
      <c r="AO275" t="s">
        <v>1943</v>
      </c>
      <c r="AP275" t="s">
        <v>2005</v>
      </c>
      <c r="AQ275" t="s">
        <v>121</v>
      </c>
      <c r="BG275">
        <v>3</v>
      </c>
      <c r="BH275">
        <v>3</v>
      </c>
      <c r="BI275" t="s">
        <v>765</v>
      </c>
      <c r="BJ275" t="s">
        <v>213</v>
      </c>
      <c r="BL275" s="4">
        <v>356317.71019999997</v>
      </c>
      <c r="BM275" s="4">
        <v>6302366.6155000003</v>
      </c>
      <c r="BN275" t="s">
        <v>2006</v>
      </c>
      <c r="BP275" t="s">
        <v>95</v>
      </c>
      <c r="BQ275" t="s">
        <v>1271</v>
      </c>
      <c r="BR275" t="s">
        <v>97</v>
      </c>
      <c r="BS275" t="s">
        <v>98</v>
      </c>
    </row>
    <row r="276" spans="1:71" x14ac:dyDescent="0.35">
      <c r="A276" t="s">
        <v>71</v>
      </c>
      <c r="B276" t="str">
        <f>_xlfn.XLOOKUP(E276,[1]L407!E:E,[1]L407!A:A)</f>
        <v>OPERATIVA</v>
      </c>
      <c r="C276" t="b">
        <f t="shared" si="4"/>
        <v>1</v>
      </c>
      <c r="D276" t="s">
        <v>72</v>
      </c>
      <c r="E276">
        <v>590</v>
      </c>
      <c r="F276" t="s">
        <v>73</v>
      </c>
      <c r="H276" t="s">
        <v>2007</v>
      </c>
      <c r="I276" t="s">
        <v>2008</v>
      </c>
      <c r="K276" t="s">
        <v>2009</v>
      </c>
      <c r="M276" t="s">
        <v>478</v>
      </c>
      <c r="N276" t="s">
        <v>2010</v>
      </c>
      <c r="O276" s="3" t="s">
        <v>79</v>
      </c>
      <c r="P276" s="3">
        <v>9</v>
      </c>
      <c r="Q276" s="3">
        <v>2</v>
      </c>
      <c r="R276" s="3">
        <v>8</v>
      </c>
      <c r="S276" s="3">
        <v>11</v>
      </c>
      <c r="T276" s="3">
        <v>13</v>
      </c>
      <c r="U276" s="3"/>
      <c r="V276" s="3"/>
      <c r="Y276" t="s">
        <v>427</v>
      </c>
      <c r="Z276" t="s">
        <v>1794</v>
      </c>
      <c r="AA276" t="s">
        <v>198</v>
      </c>
      <c r="AF276" t="s">
        <v>83</v>
      </c>
      <c r="AK276" t="s">
        <v>83</v>
      </c>
      <c r="AL276" t="s">
        <v>1029</v>
      </c>
      <c r="AM276" t="s">
        <v>2011</v>
      </c>
      <c r="AN276" t="s">
        <v>526</v>
      </c>
      <c r="AO276" t="s">
        <v>1143</v>
      </c>
      <c r="AP276" t="s">
        <v>896</v>
      </c>
      <c r="BG276">
        <v>2</v>
      </c>
      <c r="BH276">
        <v>2</v>
      </c>
      <c r="BI276" t="s">
        <v>765</v>
      </c>
      <c r="BJ276" t="s">
        <v>213</v>
      </c>
      <c r="BL276" s="4">
        <v>352301.07</v>
      </c>
      <c r="BM276" s="4">
        <v>6303394.8499999996</v>
      </c>
      <c r="BN276" t="s">
        <v>2006</v>
      </c>
      <c r="BP276" t="s">
        <v>95</v>
      </c>
      <c r="BQ276" t="s">
        <v>96</v>
      </c>
      <c r="BR276" t="s">
        <v>97</v>
      </c>
      <c r="BS276" t="s">
        <v>98</v>
      </c>
    </row>
    <row r="277" spans="1:71" x14ac:dyDescent="0.35">
      <c r="A277" t="s">
        <v>71</v>
      </c>
      <c r="B277" t="str">
        <f>_xlfn.XLOOKUP(E277,[1]L407!E:E,[1]L407!A:A)</f>
        <v>OPERATIVA</v>
      </c>
      <c r="C277" t="b">
        <f t="shared" si="4"/>
        <v>1</v>
      </c>
      <c r="D277" t="s">
        <v>72</v>
      </c>
      <c r="E277">
        <v>591</v>
      </c>
      <c r="F277" t="s">
        <v>73</v>
      </c>
      <c r="H277" t="s">
        <v>2012</v>
      </c>
      <c r="I277" t="s">
        <v>2013</v>
      </c>
      <c r="K277" t="s">
        <v>2014</v>
      </c>
      <c r="M277" t="s">
        <v>2015</v>
      </c>
      <c r="N277" t="s">
        <v>2016</v>
      </c>
      <c r="O277" s="3" t="s">
        <v>79</v>
      </c>
      <c r="P277" s="3">
        <v>11</v>
      </c>
      <c r="Q277" s="3">
        <v>5</v>
      </c>
      <c r="R277" s="3">
        <v>12</v>
      </c>
      <c r="S277" s="3">
        <v>13</v>
      </c>
      <c r="T277" s="3"/>
      <c r="U277" s="3"/>
      <c r="V277" s="3"/>
      <c r="W277" t="s">
        <v>188</v>
      </c>
      <c r="X277" t="s">
        <v>679</v>
      </c>
      <c r="AA277" t="s">
        <v>198</v>
      </c>
      <c r="AF277" t="s">
        <v>83</v>
      </c>
      <c r="AK277" t="s">
        <v>83</v>
      </c>
      <c r="AL277" t="s">
        <v>1384</v>
      </c>
      <c r="AM277" t="s">
        <v>295</v>
      </c>
      <c r="AN277" t="s">
        <v>85</v>
      </c>
      <c r="AO277" t="s">
        <v>90</v>
      </c>
      <c r="AP277" t="s">
        <v>394</v>
      </c>
      <c r="BG277">
        <v>2</v>
      </c>
      <c r="BH277">
        <v>2</v>
      </c>
      <c r="BI277" t="s">
        <v>765</v>
      </c>
      <c r="BJ277" t="s">
        <v>213</v>
      </c>
      <c r="BL277" s="4">
        <v>358746.25719999999</v>
      </c>
      <c r="BM277" s="4">
        <v>6306505.6859999998</v>
      </c>
      <c r="BN277" t="s">
        <v>2006</v>
      </c>
      <c r="BP277" t="s">
        <v>95</v>
      </c>
      <c r="BQ277" t="s">
        <v>96</v>
      </c>
      <c r="BR277" t="s">
        <v>97</v>
      </c>
      <c r="BS277" t="s">
        <v>98</v>
      </c>
    </row>
    <row r="278" spans="1:71" x14ac:dyDescent="0.35">
      <c r="A278" t="s">
        <v>71</v>
      </c>
      <c r="B278" t="str">
        <f>_xlfn.XLOOKUP(E278,[1]L407!E:E,[1]L407!A:A)</f>
        <v>OPERATIVA</v>
      </c>
      <c r="C278" t="b">
        <f t="shared" si="4"/>
        <v>1</v>
      </c>
      <c r="D278" t="s">
        <v>72</v>
      </c>
      <c r="E278">
        <v>592</v>
      </c>
      <c r="F278" t="s">
        <v>73</v>
      </c>
      <c r="H278" t="s">
        <v>2017</v>
      </c>
      <c r="I278" t="s">
        <v>2018</v>
      </c>
      <c r="K278" t="s">
        <v>2019</v>
      </c>
      <c r="M278" t="s">
        <v>77</v>
      </c>
      <c r="N278" t="s">
        <v>2020</v>
      </c>
      <c r="O278" s="3" t="s">
        <v>79</v>
      </c>
      <c r="P278" s="3">
        <v>11</v>
      </c>
      <c r="Q278" s="3">
        <v>2</v>
      </c>
      <c r="R278" s="3"/>
      <c r="S278" s="3"/>
      <c r="T278" s="3"/>
      <c r="U278" s="3"/>
      <c r="V278" s="3"/>
      <c r="W278" t="s">
        <v>188</v>
      </c>
      <c r="X278" t="s">
        <v>679</v>
      </c>
      <c r="AA278" t="s">
        <v>198</v>
      </c>
      <c r="AF278" t="s">
        <v>83</v>
      </c>
      <c r="AK278" t="s">
        <v>83</v>
      </c>
      <c r="AL278" t="s">
        <v>2021</v>
      </c>
      <c r="AM278" t="s">
        <v>481</v>
      </c>
      <c r="BG278">
        <v>2</v>
      </c>
      <c r="BH278">
        <v>2</v>
      </c>
      <c r="BI278" t="s">
        <v>765</v>
      </c>
      <c r="BJ278" t="s">
        <v>213</v>
      </c>
      <c r="BL278" s="4">
        <v>354327.7488</v>
      </c>
      <c r="BM278" s="4">
        <v>6302041.6150000002</v>
      </c>
      <c r="BN278" t="s">
        <v>2006</v>
      </c>
      <c r="BP278" t="s">
        <v>95</v>
      </c>
      <c r="BQ278" t="s">
        <v>96</v>
      </c>
      <c r="BR278" t="s">
        <v>97</v>
      </c>
      <c r="BS278" t="s">
        <v>98</v>
      </c>
    </row>
    <row r="279" spans="1:71" x14ac:dyDescent="0.35">
      <c r="A279" t="s">
        <v>71</v>
      </c>
      <c r="B279" t="str">
        <f>_xlfn.XLOOKUP(E279,[1]L407!E:E,[1]L407!A:A)</f>
        <v>OPERATIVA</v>
      </c>
      <c r="C279" t="b">
        <f t="shared" si="4"/>
        <v>1</v>
      </c>
      <c r="D279" t="s">
        <v>72</v>
      </c>
      <c r="E279">
        <v>593</v>
      </c>
      <c r="F279" t="s">
        <v>73</v>
      </c>
      <c r="H279" t="s">
        <v>2022</v>
      </c>
      <c r="I279" t="s">
        <v>2023</v>
      </c>
      <c r="K279" t="s">
        <v>2024</v>
      </c>
      <c r="M279" t="s">
        <v>415</v>
      </c>
      <c r="N279" t="s">
        <v>2025</v>
      </c>
      <c r="O279" s="3" t="s">
        <v>79</v>
      </c>
      <c r="P279" s="3">
        <v>8</v>
      </c>
      <c r="Q279" s="3">
        <v>5</v>
      </c>
      <c r="R279" s="3"/>
      <c r="S279" s="3"/>
      <c r="T279" s="3"/>
      <c r="U279" s="3"/>
      <c r="V279" s="3"/>
      <c r="W279" t="s">
        <v>119</v>
      </c>
      <c r="X279" t="s">
        <v>149</v>
      </c>
      <c r="AA279" t="s">
        <v>778</v>
      </c>
      <c r="AF279" t="s">
        <v>83</v>
      </c>
      <c r="AK279" t="s">
        <v>83</v>
      </c>
      <c r="AL279" t="s">
        <v>1848</v>
      </c>
      <c r="AM279" t="s">
        <v>421</v>
      </c>
      <c r="AN279" t="s">
        <v>1849</v>
      </c>
      <c r="AO279" t="s">
        <v>757</v>
      </c>
      <c r="AP279" t="s">
        <v>419</v>
      </c>
      <c r="AQ279" t="s">
        <v>921</v>
      </c>
      <c r="AR279" t="s">
        <v>150</v>
      </c>
      <c r="BG279">
        <v>2</v>
      </c>
      <c r="BH279">
        <v>2</v>
      </c>
      <c r="BI279" t="s">
        <v>765</v>
      </c>
      <c r="BJ279" t="s">
        <v>213</v>
      </c>
      <c r="BL279" s="4">
        <v>338964.89399999997</v>
      </c>
      <c r="BM279" s="4">
        <v>6302204.932</v>
      </c>
      <c r="BN279" t="s">
        <v>2006</v>
      </c>
      <c r="BP279" t="s">
        <v>95</v>
      </c>
      <c r="BQ279" t="s">
        <v>96</v>
      </c>
      <c r="BR279" t="s">
        <v>97</v>
      </c>
      <c r="BS279" t="s">
        <v>98</v>
      </c>
    </row>
    <row r="280" spans="1:71" x14ac:dyDescent="0.35">
      <c r="A280" t="s">
        <v>71</v>
      </c>
      <c r="B280" t="str">
        <f>_xlfn.XLOOKUP(E280,[1]L407!E:E,[1]L407!A:A)</f>
        <v>OPERATIVA</v>
      </c>
      <c r="C280" t="b">
        <f t="shared" si="4"/>
        <v>1</v>
      </c>
      <c r="D280" t="s">
        <v>72</v>
      </c>
      <c r="E280">
        <v>594</v>
      </c>
      <c r="F280" t="s">
        <v>73</v>
      </c>
      <c r="H280" t="s">
        <v>2026</v>
      </c>
      <c r="I280" t="s">
        <v>2027</v>
      </c>
      <c r="K280" t="s">
        <v>2028</v>
      </c>
      <c r="M280" t="s">
        <v>967</v>
      </c>
      <c r="N280" t="s">
        <v>2029</v>
      </c>
      <c r="O280" s="3" t="s">
        <v>79</v>
      </c>
      <c r="P280" s="3">
        <v>9</v>
      </c>
      <c r="Q280" s="3">
        <v>10</v>
      </c>
      <c r="R280" s="3"/>
      <c r="S280" s="3"/>
      <c r="T280" s="3"/>
      <c r="U280" s="3"/>
      <c r="V280" s="3"/>
      <c r="Y280" t="s">
        <v>171</v>
      </c>
      <c r="Z280" t="s">
        <v>375</v>
      </c>
      <c r="AA280" t="s">
        <v>82</v>
      </c>
      <c r="AF280" t="s">
        <v>83</v>
      </c>
      <c r="AK280" t="s">
        <v>83</v>
      </c>
      <c r="AL280" t="s">
        <v>1172</v>
      </c>
      <c r="AM280" t="s">
        <v>2030</v>
      </c>
      <c r="AN280" t="s">
        <v>2031</v>
      </c>
      <c r="AO280" t="s">
        <v>969</v>
      </c>
      <c r="BG280">
        <v>3</v>
      </c>
      <c r="BH280">
        <v>3</v>
      </c>
      <c r="BI280" t="s">
        <v>2032</v>
      </c>
      <c r="BJ280" t="s">
        <v>800</v>
      </c>
      <c r="BL280" s="4">
        <v>353055.39159999997</v>
      </c>
      <c r="BM280" s="4">
        <v>6284458.2089999998</v>
      </c>
      <c r="BN280" t="s">
        <v>403</v>
      </c>
      <c r="BP280" t="s">
        <v>95</v>
      </c>
      <c r="BQ280" t="s">
        <v>96</v>
      </c>
      <c r="BR280" t="s">
        <v>97</v>
      </c>
      <c r="BS280" t="s">
        <v>98</v>
      </c>
    </row>
    <row r="281" spans="1:71" x14ac:dyDescent="0.35">
      <c r="A281" t="s">
        <v>71</v>
      </c>
      <c r="B281" t="str">
        <f>_xlfn.XLOOKUP(E281,[1]L407!E:E,[1]L407!A:A)</f>
        <v>OPERATIVA</v>
      </c>
      <c r="C281" t="b">
        <f t="shared" si="4"/>
        <v>1</v>
      </c>
      <c r="D281" t="s">
        <v>72</v>
      </c>
      <c r="E281">
        <v>595</v>
      </c>
      <c r="F281" t="s">
        <v>73</v>
      </c>
      <c r="H281" t="s">
        <v>2033</v>
      </c>
      <c r="I281" t="s">
        <v>2034</v>
      </c>
      <c r="K281" t="s">
        <v>2035</v>
      </c>
      <c r="M281" t="s">
        <v>196</v>
      </c>
      <c r="N281" t="s">
        <v>2036</v>
      </c>
      <c r="O281" s="3" t="s">
        <v>79</v>
      </c>
      <c r="P281" s="3">
        <v>10</v>
      </c>
      <c r="Q281" s="3">
        <v>2</v>
      </c>
      <c r="R281" s="3">
        <v>3</v>
      </c>
      <c r="S281" s="3"/>
      <c r="T281" s="3"/>
      <c r="U281" s="3"/>
      <c r="V281" s="3"/>
      <c r="W281" t="s">
        <v>147</v>
      </c>
      <c r="X281" t="s">
        <v>172</v>
      </c>
      <c r="AA281" t="s">
        <v>742</v>
      </c>
      <c r="AF281" t="s">
        <v>83</v>
      </c>
      <c r="AK281" t="s">
        <v>83</v>
      </c>
      <c r="AL281" t="s">
        <v>2037</v>
      </c>
      <c r="AM281" t="s">
        <v>582</v>
      </c>
      <c r="AN281" t="s">
        <v>351</v>
      </c>
      <c r="AO281" t="s">
        <v>259</v>
      </c>
      <c r="BG281">
        <v>3</v>
      </c>
      <c r="BH281">
        <v>3</v>
      </c>
      <c r="BI281" t="s">
        <v>341</v>
      </c>
      <c r="BJ281" t="s">
        <v>341</v>
      </c>
      <c r="BL281" s="4">
        <v>351474.57929999998</v>
      </c>
      <c r="BM281" s="4">
        <v>6297091.5192</v>
      </c>
      <c r="BN281" t="s">
        <v>403</v>
      </c>
      <c r="BP281" t="s">
        <v>95</v>
      </c>
      <c r="BQ281" t="s">
        <v>96</v>
      </c>
      <c r="BR281" t="s">
        <v>97</v>
      </c>
      <c r="BS281" t="s">
        <v>98</v>
      </c>
    </row>
    <row r="282" spans="1:71" x14ac:dyDescent="0.35">
      <c r="A282" t="s">
        <v>71</v>
      </c>
      <c r="B282" t="str">
        <f>_xlfn.XLOOKUP(E282,[1]L407!E:E,[1]L407!A:A)</f>
        <v>OPERATIVA</v>
      </c>
      <c r="C282" t="b">
        <f t="shared" si="4"/>
        <v>1</v>
      </c>
      <c r="D282" t="s">
        <v>72</v>
      </c>
      <c r="E282">
        <v>596</v>
      </c>
      <c r="F282" t="s">
        <v>73</v>
      </c>
      <c r="H282" t="s">
        <v>2038</v>
      </c>
      <c r="I282" t="s">
        <v>2039</v>
      </c>
      <c r="K282" t="s">
        <v>2040</v>
      </c>
      <c r="M282" t="s">
        <v>196</v>
      </c>
      <c r="N282" t="s">
        <v>2041</v>
      </c>
      <c r="O282" s="3" t="s">
        <v>79</v>
      </c>
      <c r="P282" s="3">
        <v>10</v>
      </c>
      <c r="Q282" s="3">
        <v>2</v>
      </c>
      <c r="R282" s="3"/>
      <c r="S282" s="3"/>
      <c r="T282" s="3"/>
      <c r="U282" s="3"/>
      <c r="V282" s="3"/>
      <c r="W282" t="s">
        <v>103</v>
      </c>
      <c r="X282" t="s">
        <v>149</v>
      </c>
      <c r="AA282" t="s">
        <v>198</v>
      </c>
      <c r="AF282" t="s">
        <v>83</v>
      </c>
      <c r="AK282" t="s">
        <v>83</v>
      </c>
      <c r="AL282" t="s">
        <v>541</v>
      </c>
      <c r="AM282" t="s">
        <v>335</v>
      </c>
      <c r="AN282" t="s">
        <v>2042</v>
      </c>
      <c r="BG282">
        <v>3</v>
      </c>
      <c r="BH282">
        <v>3</v>
      </c>
      <c r="BI282" t="s">
        <v>341</v>
      </c>
      <c r="BJ282" t="s">
        <v>341</v>
      </c>
      <c r="BL282" s="4">
        <v>351461.78659999999</v>
      </c>
      <c r="BM282" s="4">
        <v>6297185.8190000001</v>
      </c>
      <c r="BN282" t="s">
        <v>2043</v>
      </c>
      <c r="BP282" t="s">
        <v>95</v>
      </c>
      <c r="BQ282" t="s">
        <v>96</v>
      </c>
      <c r="BR282" t="s">
        <v>97</v>
      </c>
      <c r="BS282" t="s">
        <v>98</v>
      </c>
    </row>
    <row r="283" spans="1:71" x14ac:dyDescent="0.35">
      <c r="A283" t="s">
        <v>71</v>
      </c>
      <c r="B283" t="str">
        <f>_xlfn.XLOOKUP(E283,[1]L407!E:E,[1]L407!A:A)</f>
        <v>OPERATIVA</v>
      </c>
      <c r="C283" t="b">
        <f t="shared" si="4"/>
        <v>1</v>
      </c>
      <c r="D283" t="s">
        <v>72</v>
      </c>
      <c r="E283">
        <v>597</v>
      </c>
      <c r="F283" t="s">
        <v>73</v>
      </c>
      <c r="H283" t="s">
        <v>2044</v>
      </c>
      <c r="I283" t="s">
        <v>2045</v>
      </c>
      <c r="K283" t="s">
        <v>2046</v>
      </c>
      <c r="M283" t="s">
        <v>967</v>
      </c>
      <c r="N283" t="s">
        <v>2047</v>
      </c>
      <c r="O283" s="3" t="s">
        <v>73</v>
      </c>
      <c r="P283" s="3">
        <v>10</v>
      </c>
      <c r="Q283" s="3"/>
      <c r="R283" s="3"/>
      <c r="S283" s="3"/>
      <c r="T283" s="3"/>
      <c r="U283" s="3"/>
      <c r="V283" s="3"/>
      <c r="Y283" t="s">
        <v>120</v>
      </c>
      <c r="Z283" t="s">
        <v>132</v>
      </c>
      <c r="AA283" t="s">
        <v>679</v>
      </c>
      <c r="AF283" t="s">
        <v>83</v>
      </c>
      <c r="AK283" t="s">
        <v>83</v>
      </c>
      <c r="AL283" t="s">
        <v>1186</v>
      </c>
      <c r="AM283" t="s">
        <v>1155</v>
      </c>
      <c r="AN283" t="s">
        <v>969</v>
      </c>
      <c r="AO283" t="s">
        <v>2048</v>
      </c>
      <c r="BG283">
        <v>2</v>
      </c>
      <c r="BH283">
        <v>2</v>
      </c>
      <c r="BI283" t="s">
        <v>341</v>
      </c>
      <c r="BJ283" t="s">
        <v>289</v>
      </c>
      <c r="BL283" s="4">
        <v>353199.17479999998</v>
      </c>
      <c r="BM283" s="4">
        <v>6283518.1349999998</v>
      </c>
      <c r="BN283" t="s">
        <v>2043</v>
      </c>
      <c r="BP283" t="s">
        <v>95</v>
      </c>
      <c r="BQ283" t="s">
        <v>96</v>
      </c>
      <c r="BR283" t="s">
        <v>97</v>
      </c>
      <c r="BS283" t="s">
        <v>98</v>
      </c>
    </row>
    <row r="284" spans="1:71" x14ac:dyDescent="0.35">
      <c r="A284" t="s">
        <v>71</v>
      </c>
      <c r="B284" t="str">
        <f>_xlfn.XLOOKUP(E284,[1]L407!E:E,[1]L407!A:A)</f>
        <v>OPERATIVA</v>
      </c>
      <c r="C284" t="b">
        <f t="shared" si="4"/>
        <v>1</v>
      </c>
      <c r="D284" t="s">
        <v>72</v>
      </c>
      <c r="E284">
        <v>599</v>
      </c>
      <c r="F284" t="s">
        <v>73</v>
      </c>
      <c r="H284" t="s">
        <v>2049</v>
      </c>
      <c r="I284" t="s">
        <v>2050</v>
      </c>
      <c r="K284" t="s">
        <v>2051</v>
      </c>
      <c r="M284" t="s">
        <v>1748</v>
      </c>
      <c r="N284" t="s">
        <v>2052</v>
      </c>
      <c r="O284" s="3" t="s">
        <v>79</v>
      </c>
      <c r="P284" s="3">
        <v>12</v>
      </c>
      <c r="Q284" s="3">
        <v>9</v>
      </c>
      <c r="R284" s="3">
        <v>2</v>
      </c>
      <c r="S284" s="3">
        <v>4</v>
      </c>
      <c r="T284" s="3"/>
      <c r="U284" s="3"/>
      <c r="V284" s="3"/>
      <c r="W284" t="s">
        <v>119</v>
      </c>
      <c r="X284" t="s">
        <v>147</v>
      </c>
      <c r="AA284" t="s">
        <v>348</v>
      </c>
      <c r="AF284" t="s">
        <v>83</v>
      </c>
      <c r="AK284" t="s">
        <v>83</v>
      </c>
      <c r="AL284" t="s">
        <v>336</v>
      </c>
      <c r="AM284" t="s">
        <v>1750</v>
      </c>
      <c r="AN284" t="s">
        <v>1751</v>
      </c>
      <c r="AO284" t="s">
        <v>540</v>
      </c>
      <c r="AP284" t="s">
        <v>527</v>
      </c>
      <c r="AQ284" t="s">
        <v>431</v>
      </c>
      <c r="AR284" t="s">
        <v>459</v>
      </c>
      <c r="BG284">
        <v>3</v>
      </c>
      <c r="BH284">
        <v>3</v>
      </c>
      <c r="BI284" t="s">
        <v>432</v>
      </c>
      <c r="BJ284" t="s">
        <v>432</v>
      </c>
      <c r="BL284" s="4">
        <v>354030.8946</v>
      </c>
      <c r="BM284" s="4">
        <v>6297395.5735999998</v>
      </c>
      <c r="BN284" t="s">
        <v>2053</v>
      </c>
      <c r="BQ284" t="s">
        <v>96</v>
      </c>
      <c r="BR284" t="s">
        <v>97</v>
      </c>
      <c r="BS284" t="s">
        <v>98</v>
      </c>
    </row>
    <row r="285" spans="1:71" x14ac:dyDescent="0.35">
      <c r="A285" t="s">
        <v>71</v>
      </c>
      <c r="B285" t="str">
        <f>_xlfn.XLOOKUP(E285,[1]L407!E:E,[1]L407!A:A)</f>
        <v>OPERATIVA</v>
      </c>
      <c r="C285" t="b">
        <f t="shared" si="4"/>
        <v>1</v>
      </c>
      <c r="D285" t="s">
        <v>72</v>
      </c>
      <c r="E285">
        <v>600</v>
      </c>
      <c r="F285" t="s">
        <v>73</v>
      </c>
      <c r="H285" t="s">
        <v>2054</v>
      </c>
      <c r="I285" t="s">
        <v>2055</v>
      </c>
      <c r="K285" t="s">
        <v>2056</v>
      </c>
      <c r="M285" t="s">
        <v>2057</v>
      </c>
      <c r="N285" t="s">
        <v>2058</v>
      </c>
      <c r="O285" s="3" t="s">
        <v>79</v>
      </c>
      <c r="P285" s="3">
        <v>8</v>
      </c>
      <c r="Q285" s="3">
        <v>3</v>
      </c>
      <c r="R285" s="3"/>
      <c r="S285" s="3"/>
      <c r="T285" s="3"/>
      <c r="U285" s="3"/>
      <c r="V285" s="3"/>
      <c r="W285" t="s">
        <v>119</v>
      </c>
      <c r="X285" t="s">
        <v>105</v>
      </c>
      <c r="AA285" t="s">
        <v>417</v>
      </c>
      <c r="AF285" t="s">
        <v>83</v>
      </c>
      <c r="AK285" t="s">
        <v>83</v>
      </c>
      <c r="AL285" t="s">
        <v>2059</v>
      </c>
      <c r="AM285" t="s">
        <v>2060</v>
      </c>
      <c r="AN285" t="s">
        <v>948</v>
      </c>
      <c r="AO285" t="s">
        <v>497</v>
      </c>
      <c r="AP285" t="s">
        <v>2061</v>
      </c>
      <c r="AQ285" t="s">
        <v>1248</v>
      </c>
      <c r="AR285" t="s">
        <v>2062</v>
      </c>
      <c r="AS285" t="s">
        <v>500</v>
      </c>
      <c r="AT285" t="s">
        <v>2063</v>
      </c>
      <c r="AU285" t="s">
        <v>2064</v>
      </c>
      <c r="AV285" t="s">
        <v>2065</v>
      </c>
      <c r="AW285" t="s">
        <v>2066</v>
      </c>
      <c r="BG285">
        <v>2</v>
      </c>
      <c r="BH285">
        <v>2</v>
      </c>
      <c r="BI285" t="s">
        <v>432</v>
      </c>
      <c r="BJ285" t="s">
        <v>432</v>
      </c>
      <c r="BL285" s="4">
        <v>342371.57929999998</v>
      </c>
      <c r="BM285" s="4">
        <v>6289539.3616000004</v>
      </c>
      <c r="BN285" t="s">
        <v>2053</v>
      </c>
      <c r="BQ285" t="s">
        <v>96</v>
      </c>
      <c r="BR285" t="s">
        <v>97</v>
      </c>
      <c r="BS285" t="s">
        <v>98</v>
      </c>
    </row>
    <row r="286" spans="1:71" x14ac:dyDescent="0.35">
      <c r="A286" t="s">
        <v>71</v>
      </c>
      <c r="B286" t="str">
        <f>_xlfn.XLOOKUP(E286,[1]L407!E:E,[1]L407!A:A)</f>
        <v>OPERATIVA</v>
      </c>
      <c r="C286" t="b">
        <f t="shared" si="4"/>
        <v>1</v>
      </c>
      <c r="D286" t="s">
        <v>127</v>
      </c>
      <c r="E286">
        <v>601</v>
      </c>
      <c r="F286" t="s">
        <v>73</v>
      </c>
      <c r="H286" t="s">
        <v>2067</v>
      </c>
      <c r="I286" t="s">
        <v>2068</v>
      </c>
      <c r="K286" t="s">
        <v>2069</v>
      </c>
      <c r="M286" t="s">
        <v>230</v>
      </c>
      <c r="N286" t="s">
        <v>2070</v>
      </c>
      <c r="O286" s="3" t="s">
        <v>73</v>
      </c>
      <c r="P286" s="3">
        <v>2</v>
      </c>
      <c r="Q286" s="3"/>
      <c r="R286" s="3"/>
      <c r="S286" s="3"/>
      <c r="T286" s="3"/>
      <c r="U286" s="3"/>
      <c r="V286" s="3"/>
      <c r="W286" t="s">
        <v>119</v>
      </c>
      <c r="X286" t="s">
        <v>232</v>
      </c>
      <c r="AA286" t="s">
        <v>303</v>
      </c>
      <c r="AF286" t="s">
        <v>83</v>
      </c>
      <c r="AK286" t="s">
        <v>83</v>
      </c>
      <c r="AL286" t="s">
        <v>581</v>
      </c>
      <c r="AM286" t="s">
        <v>517</v>
      </c>
      <c r="BG286">
        <v>3</v>
      </c>
      <c r="BH286">
        <v>3</v>
      </c>
      <c r="BI286" t="s">
        <v>2071</v>
      </c>
      <c r="BJ286" t="s">
        <v>2072</v>
      </c>
      <c r="BL286" s="4">
        <v>347217.52</v>
      </c>
      <c r="BM286" s="4">
        <v>6303586.5499999998</v>
      </c>
      <c r="BN286" t="s">
        <v>2053</v>
      </c>
      <c r="BP286" t="s">
        <v>2073</v>
      </c>
      <c r="BQ286" t="s">
        <v>96</v>
      </c>
      <c r="BR286" t="s">
        <v>97</v>
      </c>
      <c r="BS286" t="s">
        <v>98</v>
      </c>
    </row>
    <row r="287" spans="1:71" x14ac:dyDescent="0.35">
      <c r="A287" t="s">
        <v>71</v>
      </c>
      <c r="B287" t="str">
        <f>_xlfn.XLOOKUP(E287,[1]L407!E:E,[1]L407!A:A)</f>
        <v>OPERATIVA</v>
      </c>
      <c r="C287" t="b">
        <f t="shared" si="4"/>
        <v>1</v>
      </c>
      <c r="D287" t="s">
        <v>127</v>
      </c>
      <c r="E287">
        <v>602</v>
      </c>
      <c r="F287" t="s">
        <v>73</v>
      </c>
      <c r="H287" t="s">
        <v>2074</v>
      </c>
      <c r="I287" t="s">
        <v>2075</v>
      </c>
      <c r="K287" t="s">
        <v>2076</v>
      </c>
      <c r="M287" t="s">
        <v>1346</v>
      </c>
      <c r="N287" t="s">
        <v>2077</v>
      </c>
      <c r="O287" s="3" t="s">
        <v>79</v>
      </c>
      <c r="P287" s="3">
        <v>2</v>
      </c>
      <c r="Q287" s="3">
        <v>3</v>
      </c>
      <c r="R287" s="3">
        <v>8</v>
      </c>
      <c r="S287" s="3">
        <v>9</v>
      </c>
      <c r="T287" s="3">
        <v>10</v>
      </c>
      <c r="U287" s="3">
        <v>11</v>
      </c>
      <c r="V287" s="3"/>
      <c r="W287" t="s">
        <v>119</v>
      </c>
      <c r="X287" t="s">
        <v>232</v>
      </c>
      <c r="AA287" t="s">
        <v>303</v>
      </c>
      <c r="AF287" t="s">
        <v>83</v>
      </c>
      <c r="AK287" t="s">
        <v>83</v>
      </c>
      <c r="AL287" t="s">
        <v>788</v>
      </c>
      <c r="AM287" t="s">
        <v>894</v>
      </c>
      <c r="AN287" t="s">
        <v>606</v>
      </c>
      <c r="AO287" t="s">
        <v>489</v>
      </c>
      <c r="AP287" t="s">
        <v>607</v>
      </c>
      <c r="AQ287" t="s">
        <v>1253</v>
      </c>
      <c r="AR287" t="s">
        <v>507</v>
      </c>
      <c r="BG287">
        <v>2</v>
      </c>
      <c r="BH287">
        <v>2</v>
      </c>
      <c r="BI287" t="s">
        <v>2078</v>
      </c>
      <c r="BJ287" t="s">
        <v>2072</v>
      </c>
      <c r="BL287" s="4">
        <v>345997.13973253127</v>
      </c>
      <c r="BM287" s="4">
        <v>6301149.8929889016</v>
      </c>
      <c r="BN287" t="s">
        <v>2053</v>
      </c>
      <c r="BQ287" t="s">
        <v>96</v>
      </c>
      <c r="BR287" t="s">
        <v>97</v>
      </c>
      <c r="BS287" t="s">
        <v>98</v>
      </c>
    </row>
    <row r="288" spans="1:71" x14ac:dyDescent="0.35">
      <c r="A288" t="s">
        <v>71</v>
      </c>
      <c r="B288" t="str">
        <f>_xlfn.XLOOKUP(E288,[1]L407!E:E,[1]L407!A:A)</f>
        <v>OPERATIVA</v>
      </c>
      <c r="C288" t="b">
        <f t="shared" si="4"/>
        <v>1</v>
      </c>
      <c r="D288" t="s">
        <v>127</v>
      </c>
      <c r="E288">
        <v>603</v>
      </c>
      <c r="F288" t="s">
        <v>73</v>
      </c>
      <c r="H288" t="s">
        <v>2079</v>
      </c>
      <c r="I288" t="s">
        <v>2080</v>
      </c>
      <c r="K288" t="s">
        <v>2081</v>
      </c>
      <c r="M288" t="s">
        <v>1346</v>
      </c>
      <c r="N288" t="s">
        <v>2082</v>
      </c>
      <c r="O288" s="3" t="s">
        <v>79</v>
      </c>
      <c r="P288" s="3">
        <v>2</v>
      </c>
      <c r="Q288" s="3">
        <v>3</v>
      </c>
      <c r="R288" s="3">
        <v>8</v>
      </c>
      <c r="S288" s="3">
        <v>10</v>
      </c>
      <c r="T288" s="3">
        <v>11</v>
      </c>
      <c r="U288" s="3"/>
      <c r="V288" s="3"/>
      <c r="Y288" t="s">
        <v>133</v>
      </c>
      <c r="Z288" t="s">
        <v>146</v>
      </c>
      <c r="AA288" t="s">
        <v>303</v>
      </c>
      <c r="AF288" t="s">
        <v>83</v>
      </c>
      <c r="AK288" t="s">
        <v>83</v>
      </c>
      <c r="AL288" t="s">
        <v>606</v>
      </c>
      <c r="AM288" t="s">
        <v>874</v>
      </c>
      <c r="AN288" t="s">
        <v>1818</v>
      </c>
      <c r="AO288" t="s">
        <v>1705</v>
      </c>
      <c r="AP288" t="s">
        <v>790</v>
      </c>
      <c r="AQ288" t="s">
        <v>2083</v>
      </c>
      <c r="AR288" t="s">
        <v>507</v>
      </c>
      <c r="BG288">
        <v>3</v>
      </c>
      <c r="BH288">
        <v>2</v>
      </c>
      <c r="BI288" t="s">
        <v>2078</v>
      </c>
      <c r="BJ288" t="s">
        <v>2072</v>
      </c>
      <c r="BL288" s="4">
        <v>345983.04294546286</v>
      </c>
      <c r="BM288" s="4">
        <v>6301204.5487509686</v>
      </c>
      <c r="BN288" t="s">
        <v>2053</v>
      </c>
      <c r="BQ288" t="s">
        <v>96</v>
      </c>
      <c r="BR288" t="s">
        <v>97</v>
      </c>
      <c r="BS288" t="s">
        <v>98</v>
      </c>
    </row>
    <row r="289" spans="1:71" x14ac:dyDescent="0.35">
      <c r="A289" t="s">
        <v>71</v>
      </c>
      <c r="B289" t="str">
        <f>_xlfn.XLOOKUP(E289,[1]L407!E:E,[1]L407!A:A)</f>
        <v>OPERATIVA</v>
      </c>
      <c r="C289" t="b">
        <f t="shared" si="4"/>
        <v>1</v>
      </c>
      <c r="D289" t="s">
        <v>127</v>
      </c>
      <c r="E289">
        <v>604</v>
      </c>
      <c r="F289" t="s">
        <v>73</v>
      </c>
      <c r="H289" t="s">
        <v>2084</v>
      </c>
      <c r="I289" t="s">
        <v>2085</v>
      </c>
      <c r="K289" t="s">
        <v>2086</v>
      </c>
      <c r="M289" t="s">
        <v>144</v>
      </c>
      <c r="N289" t="s">
        <v>2087</v>
      </c>
      <c r="O289" s="3" t="s">
        <v>73</v>
      </c>
      <c r="P289" s="3">
        <v>5</v>
      </c>
      <c r="Q289" s="3"/>
      <c r="R289" s="3"/>
      <c r="S289" s="3"/>
      <c r="T289" s="3"/>
      <c r="U289" s="3"/>
      <c r="V289" s="3"/>
      <c r="W289" t="s">
        <v>119</v>
      </c>
      <c r="X289" t="s">
        <v>146</v>
      </c>
      <c r="AA289" t="s">
        <v>171</v>
      </c>
      <c r="AB289" t="s">
        <v>119</v>
      </c>
      <c r="AC289" t="s">
        <v>1295</v>
      </c>
      <c r="AF289" t="s">
        <v>120</v>
      </c>
      <c r="AK289" t="s">
        <v>83</v>
      </c>
      <c r="AL289" t="s">
        <v>641</v>
      </c>
      <c r="AM289" t="s">
        <v>644</v>
      </c>
      <c r="AN289" t="s">
        <v>643</v>
      </c>
      <c r="AO289" t="s">
        <v>645</v>
      </c>
      <c r="AP289" t="s">
        <v>646</v>
      </c>
      <c r="AQ289" t="s">
        <v>647</v>
      </c>
      <c r="BG289">
        <v>2</v>
      </c>
      <c r="BH289">
        <v>2</v>
      </c>
      <c r="BI289" t="s">
        <v>2088</v>
      </c>
      <c r="BJ289" t="s">
        <v>2088</v>
      </c>
      <c r="BL289" s="4">
        <v>347311.25</v>
      </c>
      <c r="BM289" s="4">
        <v>6296720.25</v>
      </c>
      <c r="BN289" t="s">
        <v>2089</v>
      </c>
      <c r="BQ289" t="s">
        <v>156</v>
      </c>
      <c r="BR289" t="s">
        <v>97</v>
      </c>
      <c r="BS289" t="s">
        <v>98</v>
      </c>
    </row>
    <row r="290" spans="1:71" x14ac:dyDescent="0.35">
      <c r="A290" t="s">
        <v>71</v>
      </c>
      <c r="B290" t="str">
        <f>_xlfn.XLOOKUP(E290,[1]L407!E:E,[1]L407!A:A)</f>
        <v>OPERATIVA</v>
      </c>
      <c r="C290" t="b">
        <f t="shared" si="4"/>
        <v>1</v>
      </c>
      <c r="D290" t="s">
        <v>127</v>
      </c>
      <c r="E290">
        <v>605</v>
      </c>
      <c r="F290" t="s">
        <v>73</v>
      </c>
      <c r="H290" t="s">
        <v>2090</v>
      </c>
      <c r="I290" t="s">
        <v>1467</v>
      </c>
      <c r="K290" t="s">
        <v>1468</v>
      </c>
      <c r="M290" t="s">
        <v>332</v>
      </c>
      <c r="N290" t="s">
        <v>1397</v>
      </c>
      <c r="O290" s="3" t="s">
        <v>73</v>
      </c>
      <c r="P290" s="3">
        <v>5</v>
      </c>
      <c r="Q290" s="3"/>
      <c r="R290" s="3"/>
      <c r="S290" s="3"/>
      <c r="T290" s="3"/>
      <c r="U290" s="3"/>
      <c r="V290" s="3"/>
      <c r="W290" t="s">
        <v>119</v>
      </c>
      <c r="X290" t="s">
        <v>171</v>
      </c>
      <c r="AA290" t="s">
        <v>82</v>
      </c>
      <c r="AB290" t="s">
        <v>119</v>
      </c>
      <c r="AC290" t="s">
        <v>171</v>
      </c>
      <c r="AF290" t="s">
        <v>82</v>
      </c>
      <c r="AK290" t="s">
        <v>83</v>
      </c>
      <c r="AL290" t="s">
        <v>640</v>
      </c>
      <c r="AM290" t="s">
        <v>641</v>
      </c>
      <c r="AN290" t="s">
        <v>644</v>
      </c>
      <c r="AO290" t="s">
        <v>642</v>
      </c>
      <c r="AP290" t="s">
        <v>643</v>
      </c>
      <c r="AQ290" t="s">
        <v>645</v>
      </c>
      <c r="AR290" t="s">
        <v>647</v>
      </c>
      <c r="BG290">
        <v>2</v>
      </c>
      <c r="BH290">
        <v>2</v>
      </c>
      <c r="BI290" t="s">
        <v>2088</v>
      </c>
      <c r="BJ290" t="s">
        <v>2088</v>
      </c>
      <c r="BL290" s="4">
        <v>356698.07990000001</v>
      </c>
      <c r="BM290" s="4">
        <v>6294877.9528999999</v>
      </c>
      <c r="BN290" t="s">
        <v>2091</v>
      </c>
      <c r="BQ290" t="s">
        <v>156</v>
      </c>
      <c r="BR290" t="s">
        <v>97</v>
      </c>
      <c r="BS290" t="s">
        <v>98</v>
      </c>
    </row>
    <row r="291" spans="1:71" x14ac:dyDescent="0.35">
      <c r="A291" t="s">
        <v>126</v>
      </c>
      <c r="B291" t="str">
        <f>_xlfn.XLOOKUP(E291,[1]L407!E:E,[1]L407!A:A)</f>
        <v>S/OPERACIÓN</v>
      </c>
      <c r="C291" t="b">
        <f t="shared" si="4"/>
        <v>1</v>
      </c>
      <c r="D291" t="s">
        <v>127</v>
      </c>
      <c r="E291">
        <v>606</v>
      </c>
      <c r="F291" t="s">
        <v>73</v>
      </c>
      <c r="H291" t="s">
        <v>2092</v>
      </c>
      <c r="I291" t="s">
        <v>2093</v>
      </c>
      <c r="K291" t="s">
        <v>2094</v>
      </c>
      <c r="M291" t="s">
        <v>2095</v>
      </c>
      <c r="N291" t="s">
        <v>2096</v>
      </c>
      <c r="O291" s="3" t="s">
        <v>79</v>
      </c>
      <c r="P291" s="3">
        <v>5</v>
      </c>
      <c r="Q291" s="3">
        <v>13</v>
      </c>
      <c r="R291" s="3"/>
      <c r="S291" s="3"/>
      <c r="T291" s="3"/>
      <c r="U291" s="3"/>
      <c r="V291" s="3"/>
      <c r="W291" t="s">
        <v>147</v>
      </c>
      <c r="X291" t="s">
        <v>358</v>
      </c>
      <c r="AA291" t="s">
        <v>105</v>
      </c>
      <c r="AB291" t="s">
        <v>147</v>
      </c>
      <c r="AC291" t="s">
        <v>1295</v>
      </c>
      <c r="AF291" t="s">
        <v>82</v>
      </c>
      <c r="AK291" t="s">
        <v>83</v>
      </c>
      <c r="AL291" t="s">
        <v>920</v>
      </c>
      <c r="AM291" t="s">
        <v>921</v>
      </c>
      <c r="AN291" t="s">
        <v>1665</v>
      </c>
      <c r="BG291">
        <v>2</v>
      </c>
      <c r="BH291">
        <v>2</v>
      </c>
      <c r="BI291" t="s">
        <v>2088</v>
      </c>
      <c r="BJ291" t="s">
        <v>2088</v>
      </c>
      <c r="BL291" s="4">
        <v>338212.96309999999</v>
      </c>
      <c r="BM291" s="4">
        <v>6300459.3532999996</v>
      </c>
      <c r="BN291" t="s">
        <v>2097</v>
      </c>
      <c r="BR291" t="s">
        <v>97</v>
      </c>
      <c r="BS291" t="s">
        <v>98</v>
      </c>
    </row>
    <row r="292" spans="1:71" x14ac:dyDescent="0.35">
      <c r="A292" t="s">
        <v>71</v>
      </c>
      <c r="B292" t="str">
        <f>_xlfn.XLOOKUP(E292,[1]L407!E:E,[1]L407!A:A)</f>
        <v>OPERATIVA</v>
      </c>
      <c r="C292" t="b">
        <f t="shared" si="4"/>
        <v>1</v>
      </c>
      <c r="D292" t="s">
        <v>127</v>
      </c>
      <c r="E292">
        <v>607</v>
      </c>
      <c r="F292" t="s">
        <v>73</v>
      </c>
      <c r="H292" t="s">
        <v>2098</v>
      </c>
      <c r="I292" t="s">
        <v>2099</v>
      </c>
      <c r="K292" t="s">
        <v>2100</v>
      </c>
      <c r="M292" t="s">
        <v>810</v>
      </c>
      <c r="N292" t="s">
        <v>2101</v>
      </c>
      <c r="O292" s="3" t="s">
        <v>79</v>
      </c>
      <c r="P292" s="3">
        <v>5</v>
      </c>
      <c r="Q292" s="3">
        <v>3</v>
      </c>
      <c r="R292" s="3"/>
      <c r="S292" s="3"/>
      <c r="T292" s="3"/>
      <c r="U292" s="3"/>
      <c r="V292" s="3"/>
      <c r="Y292" t="s">
        <v>120</v>
      </c>
      <c r="Z292" t="s">
        <v>187</v>
      </c>
      <c r="AA292" t="s">
        <v>105</v>
      </c>
      <c r="AB292" t="s">
        <v>82</v>
      </c>
      <c r="AC292" t="s">
        <v>189</v>
      </c>
      <c r="AF292" t="s">
        <v>82</v>
      </c>
      <c r="AK292" t="s">
        <v>83</v>
      </c>
      <c r="AL292" t="s">
        <v>498</v>
      </c>
      <c r="AM292" t="s">
        <v>815</v>
      </c>
      <c r="AN292" t="s">
        <v>812</v>
      </c>
      <c r="BG292">
        <v>2</v>
      </c>
      <c r="BH292">
        <v>2</v>
      </c>
      <c r="BI292" t="s">
        <v>2102</v>
      </c>
      <c r="BJ292" t="s">
        <v>2102</v>
      </c>
      <c r="BL292" s="4">
        <v>338486.50469999999</v>
      </c>
      <c r="BM292" s="4">
        <v>6296092.5948999999</v>
      </c>
      <c r="BN292" t="s">
        <v>2097</v>
      </c>
      <c r="BQ292" t="s">
        <v>156</v>
      </c>
      <c r="BR292" t="s">
        <v>97</v>
      </c>
      <c r="BS292" t="s">
        <v>98</v>
      </c>
    </row>
    <row r="293" spans="1:71" x14ac:dyDescent="0.35">
      <c r="A293" t="s">
        <v>71</v>
      </c>
      <c r="B293" t="str">
        <f>_xlfn.XLOOKUP(E293,[1]L407!E:E,[1]L407!A:A)</f>
        <v>OPERATIVA</v>
      </c>
      <c r="C293" t="b">
        <f t="shared" si="4"/>
        <v>1</v>
      </c>
      <c r="D293" t="s">
        <v>127</v>
      </c>
      <c r="E293">
        <v>608</v>
      </c>
      <c r="F293" t="s">
        <v>73</v>
      </c>
      <c r="H293" t="s">
        <v>2103</v>
      </c>
      <c r="I293" t="s">
        <v>2104</v>
      </c>
      <c r="K293" t="s">
        <v>2105</v>
      </c>
      <c r="M293" t="s">
        <v>2095</v>
      </c>
      <c r="N293" t="s">
        <v>2106</v>
      </c>
      <c r="O293" s="3" t="s">
        <v>79</v>
      </c>
      <c r="P293" s="3">
        <v>5</v>
      </c>
      <c r="Q293" s="3">
        <v>13</v>
      </c>
      <c r="R293" s="3"/>
      <c r="S293" s="3"/>
      <c r="T293" s="3"/>
      <c r="U293" s="3"/>
      <c r="V293" s="3"/>
      <c r="W293" t="s">
        <v>147</v>
      </c>
      <c r="X293" t="s">
        <v>358</v>
      </c>
      <c r="AA293" t="s">
        <v>105</v>
      </c>
      <c r="AB293" t="s">
        <v>147</v>
      </c>
      <c r="AC293" t="s">
        <v>1295</v>
      </c>
      <c r="AF293" t="s">
        <v>82</v>
      </c>
      <c r="AK293" t="s">
        <v>83</v>
      </c>
      <c r="AL293" t="s">
        <v>1260</v>
      </c>
      <c r="AM293" t="s">
        <v>747</v>
      </c>
      <c r="AN293" t="s">
        <v>1890</v>
      </c>
      <c r="AO293" t="s">
        <v>2107</v>
      </c>
      <c r="BG293">
        <v>2</v>
      </c>
      <c r="BH293">
        <v>2</v>
      </c>
      <c r="BI293" t="s">
        <v>2108</v>
      </c>
      <c r="BJ293" t="s">
        <v>2108</v>
      </c>
      <c r="BL293" s="4">
        <v>338186.22139999998</v>
      </c>
      <c r="BM293" s="4">
        <v>6300478.8711000001</v>
      </c>
      <c r="BN293" t="s">
        <v>2097</v>
      </c>
      <c r="BQ293" t="s">
        <v>96</v>
      </c>
      <c r="BR293" t="s">
        <v>97</v>
      </c>
      <c r="BS293" t="s">
        <v>98</v>
      </c>
    </row>
    <row r="294" spans="1:71" x14ac:dyDescent="0.35">
      <c r="A294" t="s">
        <v>71</v>
      </c>
      <c r="B294" t="str">
        <f>_xlfn.XLOOKUP(E294,[1]L407!E:E,[1]L407!A:A)</f>
        <v>OPERATIVA</v>
      </c>
      <c r="C294" t="b">
        <f t="shared" si="4"/>
        <v>1</v>
      </c>
      <c r="D294" t="s">
        <v>127</v>
      </c>
      <c r="E294">
        <v>609</v>
      </c>
      <c r="F294" t="s">
        <v>73</v>
      </c>
      <c r="H294" t="s">
        <v>2109</v>
      </c>
      <c r="I294" t="s">
        <v>2110</v>
      </c>
      <c r="K294" t="s">
        <v>2111</v>
      </c>
      <c r="M294" t="s">
        <v>2095</v>
      </c>
      <c r="N294" t="s">
        <v>2096</v>
      </c>
      <c r="O294" s="3" t="s">
        <v>79</v>
      </c>
      <c r="P294" s="3">
        <v>5</v>
      </c>
      <c r="Q294" s="3">
        <v>13</v>
      </c>
      <c r="R294" s="3"/>
      <c r="S294" s="3"/>
      <c r="T294" s="3"/>
      <c r="U294" s="3"/>
      <c r="V294" s="3"/>
      <c r="W294" t="s">
        <v>147</v>
      </c>
      <c r="X294" t="s">
        <v>358</v>
      </c>
      <c r="AA294" t="s">
        <v>105</v>
      </c>
      <c r="AB294" t="s">
        <v>147</v>
      </c>
      <c r="AC294" t="s">
        <v>1295</v>
      </c>
      <c r="AF294" t="s">
        <v>82</v>
      </c>
      <c r="AK294" t="s">
        <v>83</v>
      </c>
      <c r="AL294" t="s">
        <v>2112</v>
      </c>
      <c r="AM294" t="s">
        <v>2113</v>
      </c>
      <c r="AN294" t="s">
        <v>498</v>
      </c>
      <c r="AO294" t="s">
        <v>812</v>
      </c>
      <c r="BG294">
        <v>2</v>
      </c>
      <c r="BH294">
        <v>2</v>
      </c>
      <c r="BI294" t="s">
        <v>2108</v>
      </c>
      <c r="BJ294" t="s">
        <v>2108</v>
      </c>
      <c r="BL294" s="4">
        <v>338194.59279999998</v>
      </c>
      <c r="BM294" s="4">
        <v>6300506.6300999997</v>
      </c>
      <c r="BN294" t="s">
        <v>2097</v>
      </c>
      <c r="BP294" t="s">
        <v>2114</v>
      </c>
      <c r="BQ294" t="s">
        <v>96</v>
      </c>
      <c r="BR294" t="s">
        <v>97</v>
      </c>
      <c r="BS294" t="s">
        <v>98</v>
      </c>
    </row>
    <row r="295" spans="1:71" x14ac:dyDescent="0.35">
      <c r="A295" t="s">
        <v>71</v>
      </c>
      <c r="B295" t="str">
        <f>_xlfn.XLOOKUP(E295,[1]L407!E:E,[1]L407!A:A)</f>
        <v>OPERATIVA</v>
      </c>
      <c r="C295" t="b">
        <f t="shared" si="4"/>
        <v>1</v>
      </c>
      <c r="D295" t="s">
        <v>127</v>
      </c>
      <c r="E295">
        <v>610</v>
      </c>
      <c r="F295" t="s">
        <v>73</v>
      </c>
      <c r="H295" t="s">
        <v>2115</v>
      </c>
      <c r="I295" t="s">
        <v>2116</v>
      </c>
      <c r="K295" t="s">
        <v>2117</v>
      </c>
      <c r="M295" t="s">
        <v>117</v>
      </c>
      <c r="N295" t="s">
        <v>2118</v>
      </c>
      <c r="O295" s="3" t="s">
        <v>73</v>
      </c>
      <c r="P295" s="3">
        <v>5</v>
      </c>
      <c r="Q295" s="3"/>
      <c r="R295" s="3"/>
      <c r="S295" s="3"/>
      <c r="T295" s="3"/>
      <c r="U295" s="3"/>
      <c r="V295" s="3"/>
      <c r="W295" t="s">
        <v>103</v>
      </c>
      <c r="X295" t="s">
        <v>320</v>
      </c>
      <c r="AA295" t="s">
        <v>82</v>
      </c>
      <c r="AB295" t="s">
        <v>103</v>
      </c>
      <c r="AC295" t="s">
        <v>320</v>
      </c>
      <c r="AF295" t="s">
        <v>82</v>
      </c>
      <c r="AK295" t="s">
        <v>83</v>
      </c>
      <c r="AL295" t="s">
        <v>2119</v>
      </c>
      <c r="AM295" t="s">
        <v>2120</v>
      </c>
      <c r="AN295" t="s">
        <v>2121</v>
      </c>
      <c r="BG295">
        <v>2</v>
      </c>
      <c r="BH295">
        <v>2</v>
      </c>
      <c r="BI295" t="s">
        <v>2122</v>
      </c>
      <c r="BJ295" t="s">
        <v>2122</v>
      </c>
      <c r="BL295" s="4">
        <v>352657.15620000003</v>
      </c>
      <c r="BM295" s="4">
        <v>6299693.9634999996</v>
      </c>
      <c r="BN295" t="s">
        <v>2123</v>
      </c>
      <c r="BQ295" t="s">
        <v>156</v>
      </c>
      <c r="BR295" t="s">
        <v>97</v>
      </c>
      <c r="BS295" t="s">
        <v>98</v>
      </c>
    </row>
    <row r="296" spans="1:71" x14ac:dyDescent="0.35">
      <c r="A296" t="s">
        <v>71</v>
      </c>
      <c r="B296" t="str">
        <f>_xlfn.XLOOKUP(E296,[1]L407!E:E,[1]L407!A:A)</f>
        <v>OPERATIVA</v>
      </c>
      <c r="C296" t="b">
        <f t="shared" si="4"/>
        <v>1</v>
      </c>
      <c r="D296" t="s">
        <v>127</v>
      </c>
      <c r="E296">
        <v>611</v>
      </c>
      <c r="F296" t="s">
        <v>79</v>
      </c>
      <c r="G296">
        <v>7</v>
      </c>
      <c r="H296" t="s">
        <v>2124</v>
      </c>
      <c r="I296" t="s">
        <v>372</v>
      </c>
      <c r="K296" t="s">
        <v>373</v>
      </c>
      <c r="M296" t="s">
        <v>356</v>
      </c>
      <c r="N296" t="s">
        <v>374</v>
      </c>
      <c r="O296" s="3" t="s">
        <v>73</v>
      </c>
      <c r="P296" s="3">
        <v>4</v>
      </c>
      <c r="Q296" s="3"/>
      <c r="R296" s="3"/>
      <c r="S296" s="3"/>
      <c r="T296" s="3"/>
      <c r="U296" s="3"/>
      <c r="V296" s="3"/>
      <c r="W296" t="s">
        <v>679</v>
      </c>
      <c r="X296" t="s">
        <v>172</v>
      </c>
      <c r="AA296" t="s">
        <v>232</v>
      </c>
      <c r="AF296" t="s">
        <v>83</v>
      </c>
      <c r="AK296" t="s">
        <v>83</v>
      </c>
      <c r="AL296" t="s">
        <v>1828</v>
      </c>
      <c r="BG296">
        <v>2</v>
      </c>
      <c r="BH296">
        <v>2</v>
      </c>
      <c r="BI296" t="s">
        <v>2125</v>
      </c>
      <c r="BJ296" t="s">
        <v>2125</v>
      </c>
      <c r="BL296" s="4">
        <v>345540.33</v>
      </c>
      <c r="BM296" s="4">
        <v>6287776.1799999997</v>
      </c>
      <c r="BN296" t="s">
        <v>2126</v>
      </c>
      <c r="BQ296" t="s">
        <v>96</v>
      </c>
      <c r="BR296" t="s">
        <v>97</v>
      </c>
      <c r="BS296" t="s">
        <v>98</v>
      </c>
    </row>
    <row r="297" spans="1:71" x14ac:dyDescent="0.35">
      <c r="A297" t="s">
        <v>71</v>
      </c>
      <c r="B297" t="str">
        <f>_xlfn.XLOOKUP(E297,[1]L407!E:E,[1]L407!A:A)</f>
        <v>OPERATIVA</v>
      </c>
      <c r="C297" t="b">
        <f t="shared" si="4"/>
        <v>1</v>
      </c>
      <c r="D297" t="s">
        <v>127</v>
      </c>
      <c r="E297">
        <v>612</v>
      </c>
      <c r="F297" t="s">
        <v>73</v>
      </c>
      <c r="H297" t="s">
        <v>2127</v>
      </c>
      <c r="I297" t="s">
        <v>2128</v>
      </c>
      <c r="K297" t="s">
        <v>2129</v>
      </c>
      <c r="M297" t="s">
        <v>117</v>
      </c>
      <c r="N297" t="s">
        <v>2130</v>
      </c>
      <c r="O297" s="3" t="s">
        <v>73</v>
      </c>
      <c r="P297" s="3">
        <v>5</v>
      </c>
      <c r="Q297" s="3"/>
      <c r="R297" s="3"/>
      <c r="S297" s="3"/>
      <c r="T297" s="3"/>
      <c r="U297" s="3"/>
      <c r="V297" s="3"/>
      <c r="W297" t="s">
        <v>119</v>
      </c>
      <c r="X297" t="s">
        <v>320</v>
      </c>
      <c r="AA297" t="s">
        <v>149</v>
      </c>
      <c r="AB297" t="s">
        <v>103</v>
      </c>
      <c r="AC297" t="s">
        <v>320</v>
      </c>
      <c r="AF297" t="s">
        <v>82</v>
      </c>
      <c r="AK297" t="s">
        <v>83</v>
      </c>
      <c r="AL297" t="s">
        <v>2131</v>
      </c>
      <c r="AM297" t="s">
        <v>1795</v>
      </c>
      <c r="AN297" t="s">
        <v>2132</v>
      </c>
      <c r="BG297">
        <v>2</v>
      </c>
      <c r="BH297">
        <v>2</v>
      </c>
      <c r="BI297" t="s">
        <v>2122</v>
      </c>
      <c r="BJ297" t="s">
        <v>2122</v>
      </c>
      <c r="BL297" s="4">
        <v>352612.26939999999</v>
      </c>
      <c r="BM297" s="4">
        <v>6299692.5908000004</v>
      </c>
      <c r="BN297" t="s">
        <v>2123</v>
      </c>
      <c r="BQ297" t="s">
        <v>156</v>
      </c>
      <c r="BR297" t="s">
        <v>97</v>
      </c>
      <c r="BS297" t="s">
        <v>98</v>
      </c>
    </row>
    <row r="298" spans="1:71" x14ac:dyDescent="0.35">
      <c r="A298" t="s">
        <v>71</v>
      </c>
      <c r="B298" t="str">
        <f>_xlfn.XLOOKUP(E298,[1]L407!E:E,[1]L407!A:A)</f>
        <v>OPERATIVA</v>
      </c>
      <c r="C298" t="b">
        <f t="shared" si="4"/>
        <v>1</v>
      </c>
      <c r="D298" t="s">
        <v>127</v>
      </c>
      <c r="E298">
        <v>613</v>
      </c>
      <c r="F298" t="s">
        <v>73</v>
      </c>
      <c r="H298" t="s">
        <v>2133</v>
      </c>
      <c r="I298" t="s">
        <v>2134</v>
      </c>
      <c r="K298" t="s">
        <v>2135</v>
      </c>
      <c r="M298" t="s">
        <v>1617</v>
      </c>
      <c r="N298" t="s">
        <v>2136</v>
      </c>
      <c r="O298" s="3" t="s">
        <v>79</v>
      </c>
      <c r="P298" s="3">
        <v>3</v>
      </c>
      <c r="Q298" s="3">
        <v>8</v>
      </c>
      <c r="R298" s="3">
        <v>5</v>
      </c>
      <c r="S298" s="3"/>
      <c r="T298" s="3"/>
      <c r="U298" s="3"/>
      <c r="V298" s="3"/>
      <c r="Y298" t="s">
        <v>220</v>
      </c>
      <c r="Z298" t="s">
        <v>132</v>
      </c>
      <c r="AA298" t="s">
        <v>221</v>
      </c>
      <c r="AF298" t="s">
        <v>83</v>
      </c>
      <c r="AK298" t="s">
        <v>83</v>
      </c>
      <c r="AL298" t="s">
        <v>321</v>
      </c>
      <c r="AM298" t="s">
        <v>2137</v>
      </c>
      <c r="AN298" t="s">
        <v>311</v>
      </c>
      <c r="AO298" t="s">
        <v>1589</v>
      </c>
      <c r="AP298" t="s">
        <v>1591</v>
      </c>
      <c r="AQ298" t="s">
        <v>2065</v>
      </c>
      <c r="BG298">
        <v>2</v>
      </c>
      <c r="BH298">
        <v>2</v>
      </c>
      <c r="BI298" t="s">
        <v>1902</v>
      </c>
      <c r="BJ298" t="s">
        <v>1902</v>
      </c>
      <c r="BL298" s="4">
        <v>343784.63500000001</v>
      </c>
      <c r="BM298" s="4">
        <v>6294429.426</v>
      </c>
      <c r="BN298" t="s">
        <v>2138</v>
      </c>
      <c r="BQ298" t="s">
        <v>226</v>
      </c>
      <c r="BR298" t="s">
        <v>97</v>
      </c>
      <c r="BS298" t="s">
        <v>98</v>
      </c>
    </row>
    <row r="299" spans="1:71" x14ac:dyDescent="0.35">
      <c r="A299" t="s">
        <v>71</v>
      </c>
      <c r="B299" t="str">
        <f>_xlfn.XLOOKUP(E299,[1]L407!E:E,[1]L407!A:A)</f>
        <v>OPERATIVA</v>
      </c>
      <c r="C299" t="b">
        <f t="shared" si="4"/>
        <v>1</v>
      </c>
      <c r="D299" t="s">
        <v>127</v>
      </c>
      <c r="E299">
        <v>614</v>
      </c>
      <c r="F299" t="s">
        <v>73</v>
      </c>
      <c r="H299" t="s">
        <v>2139</v>
      </c>
      <c r="I299" t="s">
        <v>2140</v>
      </c>
      <c r="K299" t="s">
        <v>2141</v>
      </c>
      <c r="M299" t="s">
        <v>891</v>
      </c>
      <c r="N299" t="s">
        <v>2142</v>
      </c>
      <c r="O299" s="3" t="s">
        <v>79</v>
      </c>
      <c r="P299" s="3">
        <v>3</v>
      </c>
      <c r="Q299" s="3">
        <v>13</v>
      </c>
      <c r="R299" s="3"/>
      <c r="S299" s="3"/>
      <c r="T299" s="3"/>
      <c r="U299" s="3"/>
      <c r="V299" s="3"/>
      <c r="Y299" t="s">
        <v>220</v>
      </c>
      <c r="Z299" t="s">
        <v>187</v>
      </c>
      <c r="AA299" t="s">
        <v>348</v>
      </c>
      <c r="AF299" t="s">
        <v>83</v>
      </c>
      <c r="AK299" t="s">
        <v>83</v>
      </c>
      <c r="AL299" t="s">
        <v>134</v>
      </c>
      <c r="AM299" t="s">
        <v>2143</v>
      </c>
      <c r="AN299" t="s">
        <v>792</v>
      </c>
      <c r="AO299" t="s">
        <v>137</v>
      </c>
      <c r="AP299" t="s">
        <v>927</v>
      </c>
      <c r="AQ299" t="s">
        <v>2144</v>
      </c>
      <c r="AR299" t="s">
        <v>2145</v>
      </c>
      <c r="BG299">
        <v>2</v>
      </c>
      <c r="BH299">
        <v>2</v>
      </c>
      <c r="BI299" t="s">
        <v>1902</v>
      </c>
      <c r="BJ299" t="s">
        <v>1902</v>
      </c>
      <c r="BL299" s="4">
        <v>339910.5</v>
      </c>
      <c r="BM299" s="4">
        <v>6306753.6200000001</v>
      </c>
      <c r="BN299" t="s">
        <v>2138</v>
      </c>
      <c r="BQ299" t="s">
        <v>2146</v>
      </c>
      <c r="BR299" t="s">
        <v>97</v>
      </c>
      <c r="BS299" t="s">
        <v>98</v>
      </c>
    </row>
    <row r="300" spans="1:71" x14ac:dyDescent="0.35">
      <c r="A300" t="s">
        <v>71</v>
      </c>
      <c r="B300" t="str">
        <f>_xlfn.XLOOKUP(E300,[1]L407!E:E,[1]L407!A:A)</f>
        <v>OPERATIVA</v>
      </c>
      <c r="C300" t="b">
        <f t="shared" si="4"/>
        <v>1</v>
      </c>
      <c r="D300" t="s">
        <v>127</v>
      </c>
      <c r="E300">
        <v>615</v>
      </c>
      <c r="F300" t="s">
        <v>73</v>
      </c>
      <c r="H300" t="s">
        <v>2147</v>
      </c>
      <c r="I300" t="s">
        <v>2148</v>
      </c>
      <c r="K300" t="s">
        <v>2149</v>
      </c>
      <c r="M300" t="s">
        <v>891</v>
      </c>
      <c r="N300" t="s">
        <v>2150</v>
      </c>
      <c r="O300" s="3" t="s">
        <v>79</v>
      </c>
      <c r="P300" s="3">
        <v>3</v>
      </c>
      <c r="Q300" s="3">
        <v>11</v>
      </c>
      <c r="R300" s="3"/>
      <c r="S300" s="3"/>
      <c r="T300" s="3"/>
      <c r="U300" s="3"/>
      <c r="V300" s="3"/>
      <c r="Y300" t="s">
        <v>220</v>
      </c>
      <c r="Z300" t="s">
        <v>187</v>
      </c>
      <c r="AA300" t="s">
        <v>348</v>
      </c>
      <c r="AF300" t="s">
        <v>83</v>
      </c>
      <c r="AK300" t="s">
        <v>83</v>
      </c>
      <c r="AL300" t="s">
        <v>1885</v>
      </c>
      <c r="AM300" t="s">
        <v>895</v>
      </c>
      <c r="AN300" t="s">
        <v>1705</v>
      </c>
      <c r="BG300">
        <v>2</v>
      </c>
      <c r="BH300">
        <v>2</v>
      </c>
      <c r="BI300" t="s">
        <v>1902</v>
      </c>
      <c r="BJ300" t="s">
        <v>1902</v>
      </c>
      <c r="BL300" s="4">
        <v>339174.96</v>
      </c>
      <c r="BM300" s="4">
        <v>6306846.21</v>
      </c>
      <c r="BN300" t="s">
        <v>2138</v>
      </c>
      <c r="BQ300" t="s">
        <v>2146</v>
      </c>
      <c r="BR300" t="s">
        <v>97</v>
      </c>
      <c r="BS300" t="s">
        <v>98</v>
      </c>
    </row>
    <row r="301" spans="1:71" x14ac:dyDescent="0.35">
      <c r="A301" t="s">
        <v>71</v>
      </c>
      <c r="B301" t="str">
        <f>_xlfn.XLOOKUP(E301,[1]L407!E:E,[1]L407!A:A)</f>
        <v>OPERATIVA</v>
      </c>
      <c r="C301" t="b">
        <f t="shared" si="4"/>
        <v>1</v>
      </c>
      <c r="D301" t="s">
        <v>127</v>
      </c>
      <c r="E301">
        <v>616</v>
      </c>
      <c r="F301" t="s">
        <v>73</v>
      </c>
      <c r="H301" t="s">
        <v>2151</v>
      </c>
      <c r="I301" t="s">
        <v>2152</v>
      </c>
      <c r="K301" t="s">
        <v>2153</v>
      </c>
      <c r="M301" t="s">
        <v>891</v>
      </c>
      <c r="N301" t="s">
        <v>2154</v>
      </c>
      <c r="O301" s="3" t="s">
        <v>79</v>
      </c>
      <c r="P301" s="3">
        <v>3</v>
      </c>
      <c r="Q301" s="3">
        <v>8</v>
      </c>
      <c r="R301" s="3">
        <v>11</v>
      </c>
      <c r="S301" s="3">
        <v>13</v>
      </c>
      <c r="T301" s="3"/>
      <c r="U301" s="3"/>
      <c r="V301" s="3"/>
      <c r="W301" t="s">
        <v>103</v>
      </c>
      <c r="X301" t="s">
        <v>147</v>
      </c>
      <c r="AA301" t="s">
        <v>334</v>
      </c>
      <c r="AF301" t="s">
        <v>83</v>
      </c>
      <c r="AK301" t="s">
        <v>83</v>
      </c>
      <c r="AL301" t="s">
        <v>893</v>
      </c>
      <c r="AM301" t="s">
        <v>896</v>
      </c>
      <c r="AN301" t="s">
        <v>908</v>
      </c>
      <c r="AO301" t="s">
        <v>900</v>
      </c>
      <c r="AP301" t="s">
        <v>901</v>
      </c>
      <c r="AQ301" t="s">
        <v>909</v>
      </c>
      <c r="AR301" t="s">
        <v>138</v>
      </c>
      <c r="AS301" t="s">
        <v>910</v>
      </c>
      <c r="BG301">
        <v>2</v>
      </c>
      <c r="BH301">
        <v>2</v>
      </c>
      <c r="BI301" t="s">
        <v>2155</v>
      </c>
      <c r="BJ301" t="s">
        <v>2155</v>
      </c>
      <c r="BL301" s="4">
        <v>336296.52250000002</v>
      </c>
      <c r="BM301" s="4">
        <v>6307096.1348000001</v>
      </c>
      <c r="BN301" t="s">
        <v>2156</v>
      </c>
      <c r="BQ301" t="s">
        <v>1230</v>
      </c>
      <c r="BR301" t="s">
        <v>97</v>
      </c>
      <c r="BS301" t="s">
        <v>98</v>
      </c>
    </row>
    <row r="302" spans="1:71" x14ac:dyDescent="0.35">
      <c r="A302" t="s">
        <v>71</v>
      </c>
      <c r="B302" t="str">
        <f>_xlfn.XLOOKUP(E302,[1]L407!E:E,[1]L407!A:A)</f>
        <v>OPERATIVA</v>
      </c>
      <c r="C302" t="b">
        <f t="shared" si="4"/>
        <v>1</v>
      </c>
      <c r="D302" t="s">
        <v>127</v>
      </c>
      <c r="E302">
        <v>617</v>
      </c>
      <c r="F302" t="s">
        <v>73</v>
      </c>
      <c r="H302" t="s">
        <v>2157</v>
      </c>
      <c r="I302" t="s">
        <v>2158</v>
      </c>
      <c r="K302" t="s">
        <v>2159</v>
      </c>
      <c r="M302" t="s">
        <v>891</v>
      </c>
      <c r="N302" t="s">
        <v>2160</v>
      </c>
      <c r="O302" s="3" t="s">
        <v>79</v>
      </c>
      <c r="P302" s="3">
        <v>3</v>
      </c>
      <c r="Q302" s="3">
        <v>8</v>
      </c>
      <c r="R302" s="3">
        <v>11</v>
      </c>
      <c r="S302" s="3"/>
      <c r="T302" s="3"/>
      <c r="U302" s="3"/>
      <c r="V302" s="3"/>
      <c r="W302" t="s">
        <v>103</v>
      </c>
      <c r="X302" t="s">
        <v>147</v>
      </c>
      <c r="AA302" t="s">
        <v>334</v>
      </c>
      <c r="AF302" t="s">
        <v>83</v>
      </c>
      <c r="AK302" t="s">
        <v>83</v>
      </c>
      <c r="AL302" t="s">
        <v>894</v>
      </c>
      <c r="AM302" t="s">
        <v>895</v>
      </c>
      <c r="AN302" t="s">
        <v>908</v>
      </c>
      <c r="AO302" t="s">
        <v>899</v>
      </c>
      <c r="AP302" t="s">
        <v>901</v>
      </c>
      <c r="AQ302" t="s">
        <v>909</v>
      </c>
      <c r="AR302" t="s">
        <v>138</v>
      </c>
      <c r="AS302" t="s">
        <v>910</v>
      </c>
      <c r="BG302">
        <v>2</v>
      </c>
      <c r="BH302">
        <v>2</v>
      </c>
      <c r="BI302" t="s">
        <v>2155</v>
      </c>
      <c r="BJ302" t="s">
        <v>2155</v>
      </c>
      <c r="BL302" s="4">
        <v>336869.41110000003</v>
      </c>
      <c r="BM302" s="4">
        <v>6307045.7892000005</v>
      </c>
      <c r="BN302" t="s">
        <v>2156</v>
      </c>
      <c r="BQ302" t="s">
        <v>96</v>
      </c>
      <c r="BR302" t="s">
        <v>97</v>
      </c>
      <c r="BS302" t="s">
        <v>98</v>
      </c>
    </row>
    <row r="303" spans="1:71" x14ac:dyDescent="0.35">
      <c r="A303" t="s">
        <v>71</v>
      </c>
      <c r="B303" t="str">
        <f>_xlfn.XLOOKUP(E303,[1]L407!E:E,[1]L407!A:A)</f>
        <v>OPERATIVA</v>
      </c>
      <c r="C303" t="b">
        <f t="shared" si="4"/>
        <v>1</v>
      </c>
      <c r="D303" t="s">
        <v>127</v>
      </c>
      <c r="E303">
        <v>618</v>
      </c>
      <c r="F303" t="s">
        <v>73</v>
      </c>
      <c r="H303" t="s">
        <v>2161</v>
      </c>
      <c r="I303" t="s">
        <v>2162</v>
      </c>
      <c r="K303" t="s">
        <v>2163</v>
      </c>
      <c r="M303" t="s">
        <v>218</v>
      </c>
      <c r="N303" t="s">
        <v>2164</v>
      </c>
      <c r="O303" s="3" t="s">
        <v>79</v>
      </c>
      <c r="P303" s="3">
        <v>12</v>
      </c>
      <c r="Q303" s="3">
        <v>3</v>
      </c>
      <c r="R303" s="3">
        <v>7</v>
      </c>
      <c r="S303" s="3"/>
      <c r="T303" s="3"/>
      <c r="U303" s="3"/>
      <c r="V303" s="3"/>
      <c r="Y303" t="s">
        <v>171</v>
      </c>
      <c r="Z303" t="s">
        <v>132</v>
      </c>
      <c r="AA303" t="s">
        <v>188</v>
      </c>
      <c r="AF303" t="s">
        <v>83</v>
      </c>
      <c r="AK303" t="s">
        <v>83</v>
      </c>
      <c r="AL303" t="s">
        <v>233</v>
      </c>
      <c r="AM303" t="s">
        <v>1613</v>
      </c>
      <c r="AN303" t="s">
        <v>234</v>
      </c>
      <c r="BG303">
        <v>2</v>
      </c>
      <c r="BH303">
        <v>2</v>
      </c>
      <c r="BI303" t="s">
        <v>1579</v>
      </c>
      <c r="BJ303" t="s">
        <v>2165</v>
      </c>
      <c r="BL303" s="4">
        <v>341499.3469</v>
      </c>
      <c r="BM303" s="4">
        <v>6296667.6185999997</v>
      </c>
      <c r="BN303" t="s">
        <v>2156</v>
      </c>
      <c r="BQ303" t="s">
        <v>96</v>
      </c>
      <c r="BR303" t="s">
        <v>97</v>
      </c>
      <c r="BS303" t="s">
        <v>98</v>
      </c>
    </row>
    <row r="304" spans="1:71" x14ac:dyDescent="0.35">
      <c r="A304" t="s">
        <v>71</v>
      </c>
      <c r="B304" t="str">
        <f>_xlfn.XLOOKUP(E304,[1]L407!E:E,[1]L407!A:A)</f>
        <v>OPERATIVA</v>
      </c>
      <c r="C304" t="b">
        <f t="shared" si="4"/>
        <v>1</v>
      </c>
      <c r="D304" t="s">
        <v>72</v>
      </c>
      <c r="E304">
        <v>619</v>
      </c>
      <c r="F304" t="s">
        <v>73</v>
      </c>
      <c r="H304" t="s">
        <v>2166</v>
      </c>
      <c r="I304" t="s">
        <v>2167</v>
      </c>
      <c r="K304" t="s">
        <v>2168</v>
      </c>
      <c r="M304" t="s">
        <v>891</v>
      </c>
      <c r="N304" t="s">
        <v>2169</v>
      </c>
      <c r="O304" s="3" t="s">
        <v>79</v>
      </c>
      <c r="P304" s="3">
        <v>13</v>
      </c>
      <c r="Q304" s="3">
        <v>3</v>
      </c>
      <c r="R304" s="3">
        <v>11</v>
      </c>
      <c r="S304" s="3"/>
      <c r="T304" s="3"/>
      <c r="U304" s="3"/>
      <c r="V304" s="3"/>
      <c r="Y304" t="s">
        <v>220</v>
      </c>
      <c r="Z304" t="s">
        <v>187</v>
      </c>
      <c r="AA304" t="s">
        <v>348</v>
      </c>
      <c r="AF304" t="s">
        <v>83</v>
      </c>
      <c r="AK304" t="s">
        <v>83</v>
      </c>
      <c r="AL304" t="s">
        <v>893</v>
      </c>
      <c r="AM304" t="s">
        <v>1030</v>
      </c>
      <c r="AN304" t="s">
        <v>896</v>
      </c>
      <c r="AO304" t="s">
        <v>1031</v>
      </c>
      <c r="AP304" t="s">
        <v>898</v>
      </c>
      <c r="AQ304" t="s">
        <v>899</v>
      </c>
      <c r="AR304" t="s">
        <v>90</v>
      </c>
      <c r="AS304" t="s">
        <v>508</v>
      </c>
      <c r="AT304" t="s">
        <v>379</v>
      </c>
      <c r="AU304" t="s">
        <v>909</v>
      </c>
      <c r="BG304">
        <v>2</v>
      </c>
      <c r="BH304">
        <v>2</v>
      </c>
      <c r="BI304" t="s">
        <v>1902</v>
      </c>
      <c r="BJ304" t="s">
        <v>280</v>
      </c>
      <c r="BL304" s="4">
        <v>339947</v>
      </c>
      <c r="BM304" s="4">
        <v>6306725</v>
      </c>
      <c r="BN304" t="s">
        <v>2138</v>
      </c>
      <c r="BQ304" t="s">
        <v>96</v>
      </c>
      <c r="BR304" t="s">
        <v>97</v>
      </c>
      <c r="BS304" t="s">
        <v>98</v>
      </c>
    </row>
    <row r="305" spans="1:71" x14ac:dyDescent="0.35">
      <c r="A305" t="s">
        <v>71</v>
      </c>
      <c r="B305" t="str">
        <f>_xlfn.XLOOKUP(E305,[1]L407!E:E,[1]L407!A:A)</f>
        <v>OPERATIVA</v>
      </c>
      <c r="C305" t="b">
        <f t="shared" si="4"/>
        <v>1</v>
      </c>
      <c r="D305" t="s">
        <v>127</v>
      </c>
      <c r="E305">
        <v>620</v>
      </c>
      <c r="F305" t="s">
        <v>73</v>
      </c>
      <c r="H305" t="s">
        <v>2170</v>
      </c>
      <c r="I305" t="s">
        <v>2171</v>
      </c>
      <c r="K305" t="s">
        <v>2172</v>
      </c>
      <c r="M305" t="s">
        <v>144</v>
      </c>
      <c r="N305" t="s">
        <v>2173</v>
      </c>
      <c r="O305" s="3" t="s">
        <v>79</v>
      </c>
      <c r="P305" s="3">
        <v>12</v>
      </c>
      <c r="Q305" s="3">
        <v>2</v>
      </c>
      <c r="R305" s="3">
        <v>3</v>
      </c>
      <c r="S305" s="3">
        <v>5</v>
      </c>
      <c r="T305" s="3">
        <v>7</v>
      </c>
      <c r="U305" s="3"/>
      <c r="V305" s="3"/>
      <c r="Y305" t="s">
        <v>120</v>
      </c>
      <c r="Z305" t="s">
        <v>187</v>
      </c>
      <c r="AA305" t="s">
        <v>105</v>
      </c>
      <c r="AF305" t="s">
        <v>83</v>
      </c>
      <c r="AK305" t="s">
        <v>83</v>
      </c>
      <c r="AL305" t="s">
        <v>174</v>
      </c>
      <c r="AM305" t="s">
        <v>272</v>
      </c>
      <c r="AN305" t="s">
        <v>2132</v>
      </c>
      <c r="AO305" t="s">
        <v>273</v>
      </c>
      <c r="AP305" t="s">
        <v>1664</v>
      </c>
      <c r="AQ305" t="s">
        <v>975</v>
      </c>
      <c r="AR305" t="s">
        <v>1599</v>
      </c>
      <c r="AS305" t="s">
        <v>1784</v>
      </c>
      <c r="AT305" t="s">
        <v>1787</v>
      </c>
      <c r="AU305" t="s">
        <v>2174</v>
      </c>
      <c r="AV305" t="s">
        <v>337</v>
      </c>
      <c r="AW305" t="s">
        <v>2175</v>
      </c>
      <c r="AX305" t="s">
        <v>1004</v>
      </c>
      <c r="BG305">
        <v>4</v>
      </c>
      <c r="BH305">
        <v>4</v>
      </c>
      <c r="BI305" t="s">
        <v>2176</v>
      </c>
      <c r="BJ305" t="s">
        <v>2177</v>
      </c>
      <c r="BL305" s="4">
        <v>346133.49660000001</v>
      </c>
      <c r="BM305" s="4">
        <v>6298195.5570999999</v>
      </c>
      <c r="BN305" t="s">
        <v>2123</v>
      </c>
      <c r="BQ305" t="s">
        <v>96</v>
      </c>
      <c r="BR305" t="s">
        <v>97</v>
      </c>
      <c r="BS305" t="s">
        <v>98</v>
      </c>
    </row>
    <row r="306" spans="1:71" x14ac:dyDescent="0.35">
      <c r="A306" t="s">
        <v>71</v>
      </c>
      <c r="B306" t="str">
        <f>_xlfn.XLOOKUP(E306,[1]L407!E:E,[1]L407!A:A)</f>
        <v>OPERATIVA</v>
      </c>
      <c r="C306" t="b">
        <f t="shared" si="4"/>
        <v>1</v>
      </c>
      <c r="D306" t="s">
        <v>72</v>
      </c>
      <c r="E306">
        <v>621</v>
      </c>
      <c r="F306" t="s">
        <v>73</v>
      </c>
      <c r="H306" t="s">
        <v>2178</v>
      </c>
      <c r="I306" t="s">
        <v>2179</v>
      </c>
      <c r="K306" t="s">
        <v>2180</v>
      </c>
      <c r="M306" t="s">
        <v>891</v>
      </c>
      <c r="N306" t="s">
        <v>2181</v>
      </c>
      <c r="O306" s="3" t="s">
        <v>79</v>
      </c>
      <c r="P306" s="3">
        <v>13</v>
      </c>
      <c r="Q306" s="3">
        <v>11</v>
      </c>
      <c r="R306" s="3"/>
      <c r="S306" s="3"/>
      <c r="T306" s="3"/>
      <c r="U306" s="3"/>
      <c r="V306" s="3"/>
      <c r="Y306" t="s">
        <v>220</v>
      </c>
      <c r="Z306" t="s">
        <v>187</v>
      </c>
      <c r="AA306" t="s">
        <v>348</v>
      </c>
      <c r="AF306" t="s">
        <v>83</v>
      </c>
      <c r="AK306" t="s">
        <v>83</v>
      </c>
      <c r="AL306" t="s">
        <v>429</v>
      </c>
      <c r="AM306" t="s">
        <v>1276</v>
      </c>
      <c r="AN306" t="s">
        <v>1145</v>
      </c>
      <c r="AO306" t="s">
        <v>1146</v>
      </c>
      <c r="AP306" t="s">
        <v>1147</v>
      </c>
      <c r="AQ306" t="s">
        <v>1148</v>
      </c>
      <c r="AR306" t="s">
        <v>242</v>
      </c>
      <c r="BG306">
        <v>2</v>
      </c>
      <c r="BH306">
        <v>2</v>
      </c>
      <c r="BI306" t="s">
        <v>1902</v>
      </c>
      <c r="BJ306" t="s">
        <v>1902</v>
      </c>
      <c r="BL306" s="4">
        <v>339071</v>
      </c>
      <c r="BM306" s="4">
        <v>6306839</v>
      </c>
      <c r="BN306" t="s">
        <v>2138</v>
      </c>
      <c r="BQ306" t="s">
        <v>96</v>
      </c>
      <c r="BR306" t="s">
        <v>97</v>
      </c>
      <c r="BS306" t="s">
        <v>98</v>
      </c>
    </row>
    <row r="307" spans="1:71" x14ac:dyDescent="0.35">
      <c r="A307" t="s">
        <v>126</v>
      </c>
      <c r="B307" t="str">
        <f>_xlfn.XLOOKUP(E307,[1]L407!E:E,[1]L407!A:A)</f>
        <v>S/OPERACIÓN</v>
      </c>
      <c r="C307" t="b">
        <f t="shared" si="4"/>
        <v>1</v>
      </c>
      <c r="D307" t="s">
        <v>127</v>
      </c>
      <c r="E307">
        <v>622</v>
      </c>
      <c r="F307" t="s">
        <v>73</v>
      </c>
      <c r="H307" t="s">
        <v>2182</v>
      </c>
      <c r="I307" t="s">
        <v>2183</v>
      </c>
      <c r="K307" t="s">
        <v>2184</v>
      </c>
      <c r="M307" t="s">
        <v>77</v>
      </c>
      <c r="N307" t="s">
        <v>2185</v>
      </c>
      <c r="O307" s="3" t="s">
        <v>79</v>
      </c>
      <c r="P307" s="3">
        <v>12</v>
      </c>
      <c r="Q307" s="3">
        <v>5</v>
      </c>
      <c r="R307" s="3">
        <v>13</v>
      </c>
      <c r="S307" s="3">
        <v>7</v>
      </c>
      <c r="T307" s="3"/>
      <c r="U307" s="3"/>
      <c r="V307" s="3"/>
      <c r="Y307" t="s">
        <v>120</v>
      </c>
      <c r="Z307" t="s">
        <v>187</v>
      </c>
      <c r="AA307" t="s">
        <v>105</v>
      </c>
      <c r="AF307" t="s">
        <v>83</v>
      </c>
      <c r="AK307" t="s">
        <v>83</v>
      </c>
      <c r="AL307" t="s">
        <v>295</v>
      </c>
      <c r="AM307" t="s">
        <v>85</v>
      </c>
      <c r="AN307" t="s">
        <v>124</v>
      </c>
      <c r="AO307" t="s">
        <v>746</v>
      </c>
      <c r="AP307" t="s">
        <v>90</v>
      </c>
      <c r="AQ307" t="s">
        <v>1784</v>
      </c>
      <c r="BG307">
        <v>4</v>
      </c>
      <c r="BH307">
        <v>4</v>
      </c>
      <c r="BI307" t="s">
        <v>2176</v>
      </c>
      <c r="BJ307" t="s">
        <v>2177</v>
      </c>
      <c r="BL307" s="4">
        <v>358827.31280000001</v>
      </c>
      <c r="BM307" s="4">
        <v>6306288.2723000003</v>
      </c>
      <c r="BN307" t="s">
        <v>2123</v>
      </c>
      <c r="BR307" t="s">
        <v>97</v>
      </c>
      <c r="BS307" t="s">
        <v>98</v>
      </c>
    </row>
    <row r="308" spans="1:71" x14ac:dyDescent="0.35">
      <c r="A308" t="s">
        <v>71</v>
      </c>
      <c r="B308" t="str">
        <f>_xlfn.XLOOKUP(E308,[1]L407!E:E,[1]L407!A:A)</f>
        <v>OPERATIVA</v>
      </c>
      <c r="C308" t="b">
        <f t="shared" si="4"/>
        <v>1</v>
      </c>
      <c r="D308" t="s">
        <v>127</v>
      </c>
      <c r="E308">
        <v>623</v>
      </c>
      <c r="F308" t="s">
        <v>73</v>
      </c>
      <c r="H308" t="s">
        <v>2186</v>
      </c>
      <c r="I308" t="s">
        <v>2187</v>
      </c>
      <c r="K308" t="s">
        <v>2188</v>
      </c>
      <c r="M308" t="s">
        <v>967</v>
      </c>
      <c r="N308" t="s">
        <v>2189</v>
      </c>
      <c r="O308" s="3" t="s">
        <v>79</v>
      </c>
      <c r="P308" s="3">
        <v>10</v>
      </c>
      <c r="Q308" s="3">
        <v>9</v>
      </c>
      <c r="R308" s="3">
        <v>2</v>
      </c>
      <c r="S308" s="3"/>
      <c r="T308" s="3"/>
      <c r="U308" s="3"/>
      <c r="V308" s="3"/>
      <c r="Y308" t="s">
        <v>120</v>
      </c>
      <c r="Z308" t="s">
        <v>187</v>
      </c>
      <c r="AA308" t="s">
        <v>105</v>
      </c>
      <c r="AF308" t="s">
        <v>83</v>
      </c>
      <c r="AK308" t="s">
        <v>83</v>
      </c>
      <c r="AL308" t="s">
        <v>2190</v>
      </c>
      <c r="AM308" t="s">
        <v>2191</v>
      </c>
      <c r="AN308" t="s">
        <v>1052</v>
      </c>
      <c r="AO308" t="s">
        <v>1194</v>
      </c>
      <c r="AP308" t="s">
        <v>350</v>
      </c>
      <c r="AQ308" t="s">
        <v>192</v>
      </c>
      <c r="AR308" t="s">
        <v>2192</v>
      </c>
      <c r="AS308" t="s">
        <v>2193</v>
      </c>
      <c r="AT308" t="s">
        <v>469</v>
      </c>
      <c r="BG308">
        <v>4</v>
      </c>
      <c r="BH308">
        <v>4</v>
      </c>
      <c r="BI308" t="s">
        <v>1303</v>
      </c>
      <c r="BJ308" t="s">
        <v>2194</v>
      </c>
      <c r="BL308" s="4">
        <v>353762.50254792703</v>
      </c>
      <c r="BM308" s="4">
        <v>6280148.8337266101</v>
      </c>
      <c r="BQ308" t="s">
        <v>96</v>
      </c>
      <c r="BR308" t="s">
        <v>97</v>
      </c>
      <c r="BS308" t="s">
        <v>98</v>
      </c>
    </row>
    <row r="309" spans="1:71" x14ac:dyDescent="0.35">
      <c r="A309" t="s">
        <v>71</v>
      </c>
      <c r="B309" t="str">
        <f>_xlfn.XLOOKUP(E309,[1]L407!E:E,[1]L407!A:A)</f>
        <v>OPERATIVA</v>
      </c>
      <c r="C309" t="b">
        <f t="shared" si="4"/>
        <v>1</v>
      </c>
      <c r="D309" t="s">
        <v>127</v>
      </c>
      <c r="E309">
        <v>624</v>
      </c>
      <c r="F309" t="s">
        <v>73</v>
      </c>
      <c r="H309" t="s">
        <v>2195</v>
      </c>
      <c r="I309" t="s">
        <v>2196</v>
      </c>
      <c r="K309" t="s">
        <v>2197</v>
      </c>
      <c r="M309" t="s">
        <v>318</v>
      </c>
      <c r="N309" t="s">
        <v>2198</v>
      </c>
      <c r="O309" s="3" t="s">
        <v>79</v>
      </c>
      <c r="P309" s="3">
        <v>7</v>
      </c>
      <c r="Q309" s="3">
        <v>3</v>
      </c>
      <c r="R309" s="3">
        <v>5</v>
      </c>
      <c r="S309" s="3"/>
      <c r="T309" s="3"/>
      <c r="U309" s="3"/>
      <c r="V309" s="3"/>
      <c r="W309" t="s">
        <v>418</v>
      </c>
      <c r="X309" t="s">
        <v>133</v>
      </c>
      <c r="AA309" t="s">
        <v>82</v>
      </c>
      <c r="AF309" t="s">
        <v>83</v>
      </c>
      <c r="AK309" t="s">
        <v>83</v>
      </c>
      <c r="AL309" t="s">
        <v>2199</v>
      </c>
      <c r="AM309" t="s">
        <v>2200</v>
      </c>
      <c r="AN309" t="s">
        <v>950</v>
      </c>
      <c r="AO309" t="s">
        <v>107</v>
      </c>
      <c r="AP309" t="s">
        <v>1261</v>
      </c>
      <c r="AQ309" t="s">
        <v>951</v>
      </c>
      <c r="AR309" t="s">
        <v>109</v>
      </c>
      <c r="AS309" t="s">
        <v>122</v>
      </c>
      <c r="AT309" t="s">
        <v>921</v>
      </c>
      <c r="AU309" t="s">
        <v>2201</v>
      </c>
      <c r="BG309">
        <v>4</v>
      </c>
      <c r="BH309">
        <v>4</v>
      </c>
      <c r="BI309" t="s">
        <v>1303</v>
      </c>
      <c r="BJ309" t="s">
        <v>1303</v>
      </c>
      <c r="BL309" s="4">
        <v>336793.18</v>
      </c>
      <c r="BM309" s="4">
        <v>6290854.2800000003</v>
      </c>
      <c r="BN309" t="s">
        <v>2123</v>
      </c>
      <c r="BQ309" t="s">
        <v>96</v>
      </c>
      <c r="BR309" t="s">
        <v>97</v>
      </c>
      <c r="BS309" t="s">
        <v>98</v>
      </c>
    </row>
    <row r="310" spans="1:71" x14ac:dyDescent="0.35">
      <c r="A310" t="s">
        <v>71</v>
      </c>
      <c r="B310" t="str">
        <f>_xlfn.XLOOKUP(E310,[1]L407!E:E,[1]L407!A:A)</f>
        <v>OPERATIVA</v>
      </c>
      <c r="C310" t="b">
        <f t="shared" si="4"/>
        <v>1</v>
      </c>
      <c r="D310" t="s">
        <v>127</v>
      </c>
      <c r="E310">
        <v>625</v>
      </c>
      <c r="F310" t="s">
        <v>73</v>
      </c>
      <c r="H310" t="s">
        <v>2202</v>
      </c>
      <c r="I310" t="s">
        <v>2203</v>
      </c>
      <c r="K310" t="s">
        <v>2204</v>
      </c>
      <c r="M310" t="s">
        <v>169</v>
      </c>
      <c r="N310" t="s">
        <v>2205</v>
      </c>
      <c r="O310" s="3" t="s">
        <v>73</v>
      </c>
      <c r="P310" s="3">
        <v>7</v>
      </c>
      <c r="Q310" s="3"/>
      <c r="R310" s="3"/>
      <c r="S310" s="3"/>
      <c r="T310" s="3"/>
      <c r="U310" s="3"/>
      <c r="V310" s="3"/>
      <c r="Y310" t="s">
        <v>120</v>
      </c>
      <c r="Z310" t="s">
        <v>187</v>
      </c>
      <c r="AA310" t="s">
        <v>105</v>
      </c>
      <c r="AF310" t="s">
        <v>83</v>
      </c>
      <c r="AK310" t="s">
        <v>83</v>
      </c>
      <c r="AL310" t="s">
        <v>1004</v>
      </c>
      <c r="AM310" t="s">
        <v>1783</v>
      </c>
      <c r="AN310" t="s">
        <v>1599</v>
      </c>
      <c r="AO310" t="s">
        <v>1784</v>
      </c>
      <c r="AP310" t="s">
        <v>1785</v>
      </c>
      <c r="AQ310" t="s">
        <v>2174</v>
      </c>
      <c r="AR310" t="s">
        <v>337</v>
      </c>
      <c r="AS310" t="s">
        <v>1787</v>
      </c>
      <c r="BG310">
        <v>4</v>
      </c>
      <c r="BH310">
        <v>4</v>
      </c>
      <c r="BI310" t="s">
        <v>1303</v>
      </c>
      <c r="BJ310" t="s">
        <v>1303</v>
      </c>
      <c r="BL310" s="4">
        <v>341288.6103</v>
      </c>
      <c r="BM310" s="4">
        <v>6296688.5637999997</v>
      </c>
      <c r="BN310" t="s">
        <v>2123</v>
      </c>
      <c r="BQ310" t="s">
        <v>96</v>
      </c>
      <c r="BR310" t="s">
        <v>97</v>
      </c>
      <c r="BS310" t="s">
        <v>98</v>
      </c>
    </row>
    <row r="311" spans="1:71" x14ac:dyDescent="0.35">
      <c r="A311" t="s">
        <v>71</v>
      </c>
      <c r="B311" t="str">
        <f>_xlfn.XLOOKUP(E311,[1]L407!E:E,[1]L407!A:A)</f>
        <v>OPERATIVA</v>
      </c>
      <c r="C311" t="b">
        <f t="shared" si="4"/>
        <v>1</v>
      </c>
      <c r="D311" t="s">
        <v>72</v>
      </c>
      <c r="E311">
        <v>626</v>
      </c>
      <c r="F311" t="s">
        <v>73</v>
      </c>
      <c r="H311" t="s">
        <v>2206</v>
      </c>
      <c r="I311" t="s">
        <v>2207</v>
      </c>
      <c r="K311" t="s">
        <v>2208</v>
      </c>
      <c r="M311" t="s">
        <v>77</v>
      </c>
      <c r="N311" t="s">
        <v>2209</v>
      </c>
      <c r="O311" s="3" t="s">
        <v>79</v>
      </c>
      <c r="P311" s="3">
        <v>9</v>
      </c>
      <c r="Q311" s="3">
        <v>11</v>
      </c>
      <c r="R311" s="3">
        <v>4</v>
      </c>
      <c r="S311" s="3">
        <v>12</v>
      </c>
      <c r="T311" s="3"/>
      <c r="U311" s="3"/>
      <c r="V311" s="3"/>
      <c r="W311" t="s">
        <v>103</v>
      </c>
      <c r="X311" t="s">
        <v>147</v>
      </c>
      <c r="AA311" t="s">
        <v>334</v>
      </c>
      <c r="AF311" t="s">
        <v>83</v>
      </c>
      <c r="AK311" t="s">
        <v>83</v>
      </c>
      <c r="AL311" t="s">
        <v>336</v>
      </c>
      <c r="AM311" t="s">
        <v>2210</v>
      </c>
      <c r="AN311" t="s">
        <v>540</v>
      </c>
      <c r="AO311" t="s">
        <v>1892</v>
      </c>
      <c r="BG311">
        <v>2</v>
      </c>
      <c r="BH311">
        <v>2</v>
      </c>
      <c r="BI311" t="s">
        <v>1064</v>
      </c>
      <c r="BJ311" t="s">
        <v>1064</v>
      </c>
      <c r="BL311" s="4">
        <v>352666.99</v>
      </c>
      <c r="BM311" s="4">
        <v>6301685.6270000003</v>
      </c>
      <c r="BN311" t="s">
        <v>2211</v>
      </c>
      <c r="BQ311" t="s">
        <v>96</v>
      </c>
      <c r="BR311" t="s">
        <v>97</v>
      </c>
      <c r="BS311" t="s">
        <v>98</v>
      </c>
    </row>
    <row r="312" spans="1:71" x14ac:dyDescent="0.35">
      <c r="A312" t="s">
        <v>71</v>
      </c>
      <c r="B312" t="str">
        <f>_xlfn.XLOOKUP(E312,[1]L407!E:E,[1]L407!A:A)</f>
        <v>OPERATIVA</v>
      </c>
      <c r="C312" t="b">
        <f t="shared" si="4"/>
        <v>1</v>
      </c>
      <c r="D312" t="s">
        <v>127</v>
      </c>
      <c r="E312">
        <v>627</v>
      </c>
      <c r="F312" t="s">
        <v>73</v>
      </c>
      <c r="H312" t="s">
        <v>2212</v>
      </c>
      <c r="I312" t="s">
        <v>2213</v>
      </c>
      <c r="K312" t="s">
        <v>2214</v>
      </c>
      <c r="M312" t="s">
        <v>675</v>
      </c>
      <c r="N312" t="s">
        <v>2215</v>
      </c>
      <c r="O312" s="3" t="s">
        <v>79</v>
      </c>
      <c r="P312" s="3">
        <v>12</v>
      </c>
      <c r="Q312" s="3">
        <v>7</v>
      </c>
      <c r="R312" s="3"/>
      <c r="S312" s="3"/>
      <c r="T312" s="3"/>
      <c r="U312" s="3"/>
      <c r="V312" s="3"/>
      <c r="W312" t="s">
        <v>103</v>
      </c>
      <c r="X312" t="s">
        <v>480</v>
      </c>
      <c r="AA312" t="s">
        <v>119</v>
      </c>
      <c r="AF312" t="s">
        <v>83</v>
      </c>
      <c r="AK312" t="s">
        <v>83</v>
      </c>
      <c r="AL312" t="s">
        <v>233</v>
      </c>
      <c r="AM312" t="s">
        <v>234</v>
      </c>
      <c r="AN312" t="s">
        <v>235</v>
      </c>
      <c r="BG312">
        <v>2</v>
      </c>
      <c r="BH312">
        <v>2</v>
      </c>
      <c r="BI312" t="s">
        <v>2216</v>
      </c>
      <c r="BJ312" t="s">
        <v>2216</v>
      </c>
      <c r="BL312" s="4">
        <v>344675.42219999997</v>
      </c>
      <c r="BM312" s="4">
        <v>6303310.6277000001</v>
      </c>
      <c r="BN312" t="s">
        <v>2217</v>
      </c>
      <c r="BQ312" t="s">
        <v>96</v>
      </c>
      <c r="BR312" t="s">
        <v>97</v>
      </c>
      <c r="BS312" t="s">
        <v>98</v>
      </c>
    </row>
    <row r="313" spans="1:71" x14ac:dyDescent="0.35">
      <c r="A313" t="s">
        <v>71</v>
      </c>
      <c r="B313" t="str">
        <f>_xlfn.XLOOKUP(E313,[1]L407!E:E,[1]L407!A:A)</f>
        <v>OPERATIVA</v>
      </c>
      <c r="C313" t="b">
        <f t="shared" si="4"/>
        <v>1</v>
      </c>
      <c r="D313" t="s">
        <v>127</v>
      </c>
      <c r="E313">
        <v>628</v>
      </c>
      <c r="F313" t="s">
        <v>73</v>
      </c>
      <c r="H313" t="s">
        <v>2218</v>
      </c>
      <c r="I313" t="s">
        <v>2219</v>
      </c>
      <c r="K313" t="s">
        <v>2220</v>
      </c>
      <c r="M313" t="s">
        <v>675</v>
      </c>
      <c r="N313" t="s">
        <v>2221</v>
      </c>
      <c r="O313" s="3" t="s">
        <v>79</v>
      </c>
      <c r="P313" s="3">
        <v>12</v>
      </c>
      <c r="Q313" s="3">
        <v>7</v>
      </c>
      <c r="R313" s="3"/>
      <c r="S313" s="3"/>
      <c r="T313" s="3"/>
      <c r="U313" s="3"/>
      <c r="V313" s="3"/>
      <c r="W313" t="s">
        <v>103</v>
      </c>
      <c r="X313" t="s">
        <v>480</v>
      </c>
      <c r="AA313" t="s">
        <v>119</v>
      </c>
      <c r="AF313" t="s">
        <v>83</v>
      </c>
      <c r="AK313" t="s">
        <v>83</v>
      </c>
      <c r="AL313" t="s">
        <v>233</v>
      </c>
      <c r="AM313" t="s">
        <v>234</v>
      </c>
      <c r="AN313" t="s">
        <v>235</v>
      </c>
      <c r="BG313">
        <v>2</v>
      </c>
      <c r="BH313">
        <v>2</v>
      </c>
      <c r="BI313" t="s">
        <v>2216</v>
      </c>
      <c r="BJ313" t="s">
        <v>2216</v>
      </c>
      <c r="BL313" s="4">
        <v>345774.2366</v>
      </c>
      <c r="BM313" s="4">
        <v>6303586.3531999998</v>
      </c>
      <c r="BN313" t="s">
        <v>2222</v>
      </c>
      <c r="BQ313" t="s">
        <v>96</v>
      </c>
      <c r="BR313" t="s">
        <v>97</v>
      </c>
      <c r="BS313" t="s">
        <v>98</v>
      </c>
    </row>
    <row r="314" spans="1:71" x14ac:dyDescent="0.35">
      <c r="A314" t="s">
        <v>71</v>
      </c>
      <c r="B314" t="str">
        <f>_xlfn.XLOOKUP(E314,[1]L407!E:E,[1]L407!A:A)</f>
        <v>OPERATIVA</v>
      </c>
      <c r="C314" t="b">
        <f t="shared" si="4"/>
        <v>1</v>
      </c>
      <c r="D314" t="s">
        <v>127</v>
      </c>
      <c r="E314">
        <v>629</v>
      </c>
      <c r="F314" t="s">
        <v>73</v>
      </c>
      <c r="H314" t="s">
        <v>2223</v>
      </c>
      <c r="I314" t="s">
        <v>2224</v>
      </c>
      <c r="K314" t="s">
        <v>2225</v>
      </c>
      <c r="M314" t="s">
        <v>230</v>
      </c>
      <c r="N314" t="s">
        <v>2226</v>
      </c>
      <c r="O314" s="3" t="s">
        <v>79</v>
      </c>
      <c r="P314" s="3">
        <v>12</v>
      </c>
      <c r="Q314" s="3">
        <v>7</v>
      </c>
      <c r="R314" s="3"/>
      <c r="S314" s="3"/>
      <c r="T314" s="3"/>
      <c r="U314" s="3"/>
      <c r="V314" s="3"/>
      <c r="W314" t="s">
        <v>103</v>
      </c>
      <c r="X314" t="s">
        <v>480</v>
      </c>
      <c r="AA314" t="s">
        <v>119</v>
      </c>
      <c r="AF314" t="s">
        <v>83</v>
      </c>
      <c r="AK314" t="s">
        <v>83</v>
      </c>
      <c r="AL314" t="s">
        <v>233</v>
      </c>
      <c r="AM314" t="s">
        <v>234</v>
      </c>
      <c r="AN314" t="s">
        <v>235</v>
      </c>
      <c r="BG314">
        <v>2</v>
      </c>
      <c r="BH314">
        <v>2</v>
      </c>
      <c r="BI314" t="s">
        <v>2216</v>
      </c>
      <c r="BJ314" t="s">
        <v>2216</v>
      </c>
      <c r="BL314" s="4">
        <v>346179.7635</v>
      </c>
      <c r="BM314" s="4">
        <v>6303641.6699000001</v>
      </c>
      <c r="BN314" t="s">
        <v>2227</v>
      </c>
      <c r="BQ314" t="s">
        <v>96</v>
      </c>
      <c r="BR314" t="s">
        <v>97</v>
      </c>
      <c r="BS314" t="s">
        <v>98</v>
      </c>
    </row>
    <row r="315" spans="1:71" x14ac:dyDescent="0.35">
      <c r="A315" t="s">
        <v>71</v>
      </c>
      <c r="B315" t="str">
        <f>_xlfn.XLOOKUP(E315,[1]L407!E:E,[1]L407!A:A)</f>
        <v>OPERATIVA</v>
      </c>
      <c r="C315" t="b">
        <f t="shared" si="4"/>
        <v>1</v>
      </c>
      <c r="D315" t="s">
        <v>127</v>
      </c>
      <c r="E315">
        <v>630</v>
      </c>
      <c r="F315" t="s">
        <v>73</v>
      </c>
      <c r="H315" t="s">
        <v>2228</v>
      </c>
      <c r="I315" t="s">
        <v>2229</v>
      </c>
      <c r="K315" t="s">
        <v>2230</v>
      </c>
      <c r="M315" t="s">
        <v>967</v>
      </c>
      <c r="N315" t="s">
        <v>2231</v>
      </c>
      <c r="O315" s="3" t="s">
        <v>79</v>
      </c>
      <c r="P315" s="3">
        <v>10</v>
      </c>
      <c r="Q315" s="3">
        <v>9</v>
      </c>
      <c r="R315" s="3"/>
      <c r="S315" s="3"/>
      <c r="T315" s="3"/>
      <c r="U315" s="3"/>
      <c r="V315" s="3"/>
      <c r="Y315" t="s">
        <v>171</v>
      </c>
      <c r="Z315" t="s">
        <v>375</v>
      </c>
      <c r="AA315" t="s">
        <v>82</v>
      </c>
      <c r="AF315" t="s">
        <v>83</v>
      </c>
      <c r="AK315" t="s">
        <v>83</v>
      </c>
      <c r="AL315" t="s">
        <v>258</v>
      </c>
      <c r="AM315" t="s">
        <v>2191</v>
      </c>
      <c r="AN315" t="s">
        <v>971</v>
      </c>
      <c r="AO315" t="s">
        <v>1084</v>
      </c>
      <c r="AP315" t="s">
        <v>352</v>
      </c>
      <c r="AQ315" t="s">
        <v>1087</v>
      </c>
      <c r="AR315" t="s">
        <v>1172</v>
      </c>
      <c r="AS315" t="s">
        <v>2192</v>
      </c>
      <c r="AT315" t="s">
        <v>2030</v>
      </c>
      <c r="AU315" t="s">
        <v>1089</v>
      </c>
      <c r="BG315">
        <v>3</v>
      </c>
      <c r="BH315">
        <v>4</v>
      </c>
      <c r="BI315" t="s">
        <v>2216</v>
      </c>
      <c r="BJ315" t="s">
        <v>2216</v>
      </c>
      <c r="BL315" s="4">
        <v>353632.65</v>
      </c>
      <c r="BM315" s="4">
        <v>6280887.3099999996</v>
      </c>
      <c r="BN315" t="s">
        <v>2232</v>
      </c>
      <c r="BQ315" t="s">
        <v>96</v>
      </c>
      <c r="BR315" t="s">
        <v>97</v>
      </c>
      <c r="BS315" t="s">
        <v>98</v>
      </c>
    </row>
    <row r="316" spans="1:71" x14ac:dyDescent="0.35">
      <c r="A316" t="s">
        <v>71</v>
      </c>
      <c r="B316" t="str">
        <f>_xlfn.XLOOKUP(E316,[1]L407!E:E,[1]L407!A:A)</f>
        <v>OPERATIVA</v>
      </c>
      <c r="C316" t="b">
        <f t="shared" si="4"/>
        <v>1</v>
      </c>
      <c r="D316" t="s">
        <v>127</v>
      </c>
      <c r="E316">
        <v>631</v>
      </c>
      <c r="F316" t="s">
        <v>73</v>
      </c>
      <c r="H316" t="s">
        <v>2233</v>
      </c>
      <c r="I316" t="s">
        <v>2234</v>
      </c>
      <c r="K316" t="s">
        <v>2235</v>
      </c>
      <c r="M316" t="s">
        <v>617</v>
      </c>
      <c r="N316" t="s">
        <v>2236</v>
      </c>
      <c r="O316" s="3" t="s">
        <v>79</v>
      </c>
      <c r="P316" s="3">
        <v>2</v>
      </c>
      <c r="Q316" s="3">
        <v>4</v>
      </c>
      <c r="R316" s="3"/>
      <c r="S316" s="3"/>
      <c r="T316" s="3"/>
      <c r="U316" s="3"/>
      <c r="V316" s="3"/>
      <c r="Y316" t="s">
        <v>220</v>
      </c>
      <c r="Z316" t="s">
        <v>172</v>
      </c>
      <c r="AA316" t="s">
        <v>334</v>
      </c>
      <c r="AF316" t="s">
        <v>83</v>
      </c>
      <c r="AK316" t="s">
        <v>83</v>
      </c>
      <c r="AL316" t="s">
        <v>1439</v>
      </c>
      <c r="AM316" t="s">
        <v>1201</v>
      </c>
      <c r="AN316" t="s">
        <v>2237</v>
      </c>
      <c r="BG316">
        <v>2</v>
      </c>
      <c r="BH316">
        <v>2</v>
      </c>
      <c r="BI316" t="s">
        <v>250</v>
      </c>
      <c r="BJ316" t="s">
        <v>250</v>
      </c>
      <c r="BL316" s="4">
        <v>344367</v>
      </c>
      <c r="BM316" s="4">
        <v>6282776</v>
      </c>
      <c r="BO316" t="s">
        <v>2238</v>
      </c>
      <c r="BQ316" t="s">
        <v>96</v>
      </c>
      <c r="BR316" t="s">
        <v>97</v>
      </c>
      <c r="BS316" t="s">
        <v>98</v>
      </c>
    </row>
    <row r="317" spans="1:71" x14ac:dyDescent="0.35">
      <c r="A317" t="s">
        <v>71</v>
      </c>
      <c r="B317" t="str">
        <f>_xlfn.XLOOKUP(E317,[1]L407!E:E,[1]L407!A:A)</f>
        <v>OPERATIVA</v>
      </c>
      <c r="C317" t="b">
        <f t="shared" si="4"/>
        <v>1</v>
      </c>
      <c r="D317" t="s">
        <v>127</v>
      </c>
      <c r="E317">
        <v>632</v>
      </c>
      <c r="F317" t="s">
        <v>73</v>
      </c>
      <c r="H317" t="s">
        <v>2239</v>
      </c>
      <c r="I317" t="s">
        <v>2240</v>
      </c>
      <c r="K317" t="s">
        <v>2241</v>
      </c>
      <c r="M317" t="s">
        <v>617</v>
      </c>
      <c r="N317" t="s">
        <v>2242</v>
      </c>
      <c r="O317" s="3" t="s">
        <v>79</v>
      </c>
      <c r="P317" s="3">
        <v>2</v>
      </c>
      <c r="Q317" s="3">
        <v>3</v>
      </c>
      <c r="R317" s="3">
        <v>4</v>
      </c>
      <c r="S317" s="3"/>
      <c r="T317" s="3"/>
      <c r="U317" s="3"/>
      <c r="V317" s="3"/>
      <c r="Y317" t="s">
        <v>220</v>
      </c>
      <c r="Z317" t="s">
        <v>172</v>
      </c>
      <c r="AA317" t="s">
        <v>334</v>
      </c>
      <c r="AF317" t="s">
        <v>83</v>
      </c>
      <c r="AK317" t="s">
        <v>83</v>
      </c>
      <c r="AL317" t="s">
        <v>1838</v>
      </c>
      <c r="AM317" t="s">
        <v>1438</v>
      </c>
      <c r="AN317" t="s">
        <v>856</v>
      </c>
      <c r="AO317" t="s">
        <v>621</v>
      </c>
      <c r="BG317">
        <v>2</v>
      </c>
      <c r="BH317">
        <v>2</v>
      </c>
      <c r="BI317" t="s">
        <v>250</v>
      </c>
      <c r="BJ317" t="s">
        <v>250</v>
      </c>
      <c r="BL317" s="4">
        <v>344436</v>
      </c>
      <c r="BM317" s="4">
        <v>6282855</v>
      </c>
      <c r="BO317" t="s">
        <v>2238</v>
      </c>
      <c r="BQ317" t="s">
        <v>96</v>
      </c>
      <c r="BR317" t="s">
        <v>97</v>
      </c>
      <c r="BS317" t="s">
        <v>98</v>
      </c>
    </row>
    <row r="318" spans="1:71" x14ac:dyDescent="0.35">
      <c r="A318" t="s">
        <v>71</v>
      </c>
      <c r="B318" t="str">
        <f>_xlfn.XLOOKUP(E318,[1]L407!E:E,[1]L407!A:A)</f>
        <v>OPERATIVA</v>
      </c>
      <c r="C318" t="b">
        <f t="shared" si="4"/>
        <v>1</v>
      </c>
      <c r="D318" t="s">
        <v>127</v>
      </c>
      <c r="E318">
        <v>633</v>
      </c>
      <c r="F318" t="s">
        <v>73</v>
      </c>
      <c r="H318" t="s">
        <v>2243</v>
      </c>
      <c r="I318" t="s">
        <v>2244</v>
      </c>
      <c r="K318" t="s">
        <v>2245</v>
      </c>
      <c r="M318" t="s">
        <v>1227</v>
      </c>
      <c r="N318" t="s">
        <v>2246</v>
      </c>
      <c r="O318" s="3" t="s">
        <v>73</v>
      </c>
      <c r="P318" s="3">
        <v>3</v>
      </c>
      <c r="Q318" s="3"/>
      <c r="R318" s="3"/>
      <c r="S318" s="3"/>
      <c r="T318" s="3"/>
      <c r="U318" s="3"/>
      <c r="V318" s="3"/>
      <c r="Y318" t="s">
        <v>220</v>
      </c>
      <c r="Z318" t="s">
        <v>172</v>
      </c>
      <c r="AA318" t="s">
        <v>334</v>
      </c>
      <c r="AF318" t="s">
        <v>83</v>
      </c>
      <c r="AK318" t="s">
        <v>83</v>
      </c>
      <c r="AL318" t="s">
        <v>798</v>
      </c>
      <c r="AM318" t="s">
        <v>622</v>
      </c>
      <c r="AN318" t="s">
        <v>683</v>
      </c>
      <c r="BG318">
        <v>2</v>
      </c>
      <c r="BH318">
        <v>2</v>
      </c>
      <c r="BI318" t="s">
        <v>250</v>
      </c>
      <c r="BJ318" t="s">
        <v>250</v>
      </c>
      <c r="BL318" s="4">
        <v>344395</v>
      </c>
      <c r="BM318" s="4">
        <v>6282919</v>
      </c>
      <c r="BO318" t="s">
        <v>2238</v>
      </c>
      <c r="BQ318" t="s">
        <v>96</v>
      </c>
      <c r="BR318" t="s">
        <v>97</v>
      </c>
      <c r="BS318" t="s">
        <v>98</v>
      </c>
    </row>
    <row r="319" spans="1:71" x14ac:dyDescent="0.35">
      <c r="A319" t="s">
        <v>71</v>
      </c>
      <c r="B319" t="str">
        <f>_xlfn.XLOOKUP(E319,[1]L407!E:E,[1]L407!A:A)</f>
        <v>OPERATIVA</v>
      </c>
      <c r="C319" t="b">
        <f t="shared" si="4"/>
        <v>1</v>
      </c>
      <c r="D319" t="s">
        <v>127</v>
      </c>
      <c r="E319">
        <v>634</v>
      </c>
      <c r="F319" t="s">
        <v>73</v>
      </c>
      <c r="H319" t="s">
        <v>2247</v>
      </c>
      <c r="I319" t="s">
        <v>2248</v>
      </c>
      <c r="K319" t="s">
        <v>2249</v>
      </c>
      <c r="M319" t="s">
        <v>1227</v>
      </c>
      <c r="N319" t="s">
        <v>2250</v>
      </c>
      <c r="O319" s="3" t="s">
        <v>73</v>
      </c>
      <c r="P319" s="3">
        <v>4</v>
      </c>
      <c r="Q319" s="3"/>
      <c r="R319" s="3"/>
      <c r="S319" s="3"/>
      <c r="T319" s="3"/>
      <c r="U319" s="3"/>
      <c r="V319" s="3"/>
      <c r="Y319" t="s">
        <v>133</v>
      </c>
      <c r="Z319" t="s">
        <v>172</v>
      </c>
      <c r="AA319" t="s">
        <v>80</v>
      </c>
      <c r="AF319" t="s">
        <v>83</v>
      </c>
      <c r="AK319" t="s">
        <v>83</v>
      </c>
      <c r="AL319" t="s">
        <v>2251</v>
      </c>
      <c r="AM319" t="s">
        <v>1825</v>
      </c>
      <c r="BG319">
        <v>2</v>
      </c>
      <c r="BH319">
        <v>2</v>
      </c>
      <c r="BI319" t="s">
        <v>250</v>
      </c>
      <c r="BJ319" t="s">
        <v>250</v>
      </c>
      <c r="BL319" s="4">
        <v>344644</v>
      </c>
      <c r="BM319" s="4">
        <v>6284121</v>
      </c>
      <c r="BO319" t="s">
        <v>2238</v>
      </c>
      <c r="BQ319" t="s">
        <v>2252</v>
      </c>
      <c r="BR319" t="s">
        <v>97</v>
      </c>
      <c r="BS319" t="s">
        <v>98</v>
      </c>
    </row>
    <row r="320" spans="1:71" x14ac:dyDescent="0.35">
      <c r="A320" t="s">
        <v>71</v>
      </c>
      <c r="B320" t="str">
        <f>_xlfn.XLOOKUP(E320,[1]L407!E:E,[1]L407!A:A)</f>
        <v>OPERATIVA</v>
      </c>
      <c r="C320" t="b">
        <f t="shared" si="4"/>
        <v>1</v>
      </c>
      <c r="D320" t="s">
        <v>127</v>
      </c>
      <c r="E320">
        <v>635</v>
      </c>
      <c r="F320" t="s">
        <v>73</v>
      </c>
      <c r="H320" t="s">
        <v>2253</v>
      </c>
      <c r="I320" t="s">
        <v>2254</v>
      </c>
      <c r="K320" t="s">
        <v>2255</v>
      </c>
      <c r="M320" t="s">
        <v>1227</v>
      </c>
      <c r="N320" t="s">
        <v>2256</v>
      </c>
      <c r="O320" s="3" t="s">
        <v>79</v>
      </c>
      <c r="P320" s="3">
        <v>4</v>
      </c>
      <c r="Q320" s="3">
        <v>3</v>
      </c>
      <c r="R320" s="3"/>
      <c r="S320" s="3"/>
      <c r="T320" s="3"/>
      <c r="U320" s="3"/>
      <c r="V320" s="3"/>
      <c r="Y320" t="s">
        <v>133</v>
      </c>
      <c r="Z320" t="s">
        <v>172</v>
      </c>
      <c r="AA320" t="s">
        <v>80</v>
      </c>
      <c r="AF320" t="s">
        <v>83</v>
      </c>
      <c r="AK320" t="s">
        <v>83</v>
      </c>
      <c r="AL320" t="s">
        <v>1229</v>
      </c>
      <c r="AM320" t="s">
        <v>1831</v>
      </c>
      <c r="AN320" t="s">
        <v>542</v>
      </c>
      <c r="AO320" t="s">
        <v>622</v>
      </c>
      <c r="BG320">
        <v>2</v>
      </c>
      <c r="BH320">
        <v>2</v>
      </c>
      <c r="BI320" t="s">
        <v>250</v>
      </c>
      <c r="BJ320" t="s">
        <v>250</v>
      </c>
      <c r="BL320" s="4">
        <v>344711</v>
      </c>
      <c r="BM320" s="4">
        <v>6284102</v>
      </c>
      <c r="BO320" t="s">
        <v>2238</v>
      </c>
      <c r="BQ320" t="s">
        <v>2252</v>
      </c>
      <c r="BR320" t="s">
        <v>97</v>
      </c>
      <c r="BS320" t="s">
        <v>98</v>
      </c>
    </row>
    <row r="321" spans="1:71" x14ac:dyDescent="0.35">
      <c r="A321" t="s">
        <v>71</v>
      </c>
      <c r="B321" t="str">
        <f>_xlfn.XLOOKUP(E321,[1]L407!E:E,[1]L407!A:A)</f>
        <v>OPERATIVA</v>
      </c>
      <c r="C321" t="b">
        <f t="shared" si="4"/>
        <v>1</v>
      </c>
      <c r="D321" t="s">
        <v>127</v>
      </c>
      <c r="E321">
        <v>636</v>
      </c>
      <c r="F321" t="s">
        <v>73</v>
      </c>
      <c r="H321" t="s">
        <v>2257</v>
      </c>
      <c r="I321" t="s">
        <v>2258</v>
      </c>
      <c r="K321" t="s">
        <v>2259</v>
      </c>
      <c r="M321" t="s">
        <v>345</v>
      </c>
      <c r="N321" t="s">
        <v>2260</v>
      </c>
      <c r="O321" s="3" t="s">
        <v>79</v>
      </c>
      <c r="P321" s="3">
        <v>12</v>
      </c>
      <c r="Q321" s="3">
        <v>9</v>
      </c>
      <c r="R321" s="3">
        <v>3</v>
      </c>
      <c r="S321" s="3">
        <v>7</v>
      </c>
      <c r="T321" s="3"/>
      <c r="U321" s="3"/>
      <c r="V321" s="3"/>
      <c r="Y321" t="s">
        <v>133</v>
      </c>
      <c r="Z321" t="s">
        <v>172</v>
      </c>
      <c r="AA321" t="s">
        <v>80</v>
      </c>
      <c r="AF321" t="s">
        <v>83</v>
      </c>
      <c r="AK321" t="s">
        <v>83</v>
      </c>
      <c r="AL321" t="s">
        <v>233</v>
      </c>
      <c r="AM321" t="s">
        <v>2261</v>
      </c>
      <c r="AN321" t="s">
        <v>2262</v>
      </c>
      <c r="AO321" t="s">
        <v>1590</v>
      </c>
      <c r="AP321" t="s">
        <v>1970</v>
      </c>
      <c r="BG321">
        <v>2</v>
      </c>
      <c r="BH321">
        <v>2</v>
      </c>
      <c r="BI321" t="s">
        <v>250</v>
      </c>
      <c r="BJ321" t="s">
        <v>250</v>
      </c>
      <c r="BL321" s="4">
        <v>352228.75640000001</v>
      </c>
      <c r="BM321" s="4">
        <v>6291047.0659999996</v>
      </c>
      <c r="BQ321" t="s">
        <v>96</v>
      </c>
      <c r="BR321" t="s">
        <v>97</v>
      </c>
      <c r="BS321" t="s">
        <v>98</v>
      </c>
    </row>
    <row r="322" spans="1:71" x14ac:dyDescent="0.35">
      <c r="A322" t="s">
        <v>71</v>
      </c>
      <c r="B322" t="str">
        <f>_xlfn.XLOOKUP(E322,[1]L407!E:E,[1]L407!A:A)</f>
        <v>OPERATIVA</v>
      </c>
      <c r="C322" t="b">
        <f t="shared" ref="C322:C337" si="5">B322=A322</f>
        <v>1</v>
      </c>
      <c r="D322" t="s">
        <v>127</v>
      </c>
      <c r="E322">
        <v>637</v>
      </c>
      <c r="F322" t="s">
        <v>73</v>
      </c>
      <c r="H322" t="s">
        <v>2263</v>
      </c>
      <c r="I322" t="s">
        <v>2264</v>
      </c>
      <c r="K322" t="s">
        <v>2265</v>
      </c>
      <c r="M322" t="s">
        <v>255</v>
      </c>
      <c r="N322" t="s">
        <v>2266</v>
      </c>
      <c r="O322" s="3" t="s">
        <v>79</v>
      </c>
      <c r="P322" s="3">
        <v>12</v>
      </c>
      <c r="Q322" s="3">
        <v>3</v>
      </c>
      <c r="R322" s="3">
        <v>5</v>
      </c>
      <c r="S322" s="3">
        <v>7</v>
      </c>
      <c r="T322" s="3"/>
      <c r="U322" s="3"/>
      <c r="V322" s="3"/>
      <c r="Y322" t="s">
        <v>133</v>
      </c>
      <c r="Z322" t="s">
        <v>172</v>
      </c>
      <c r="AA322" t="s">
        <v>80</v>
      </c>
      <c r="AF322" t="s">
        <v>83</v>
      </c>
      <c r="AK322" t="s">
        <v>83</v>
      </c>
      <c r="AL322" t="s">
        <v>175</v>
      </c>
      <c r="AM322" t="s">
        <v>1261</v>
      </c>
      <c r="AN322" t="s">
        <v>1262</v>
      </c>
      <c r="AO322" t="s">
        <v>1985</v>
      </c>
      <c r="AP322" t="s">
        <v>1124</v>
      </c>
      <c r="AQ322" t="s">
        <v>1042</v>
      </c>
      <c r="AR322" t="s">
        <v>2267</v>
      </c>
      <c r="BG322">
        <v>2</v>
      </c>
      <c r="BH322">
        <v>2</v>
      </c>
      <c r="BI322" t="s">
        <v>250</v>
      </c>
      <c r="BJ322" t="s">
        <v>250</v>
      </c>
      <c r="BL322" s="4">
        <v>352377.62239999999</v>
      </c>
      <c r="BM322" s="4">
        <v>6290952.6169999996</v>
      </c>
      <c r="BQ322" t="s">
        <v>96</v>
      </c>
      <c r="BR322" t="s">
        <v>97</v>
      </c>
      <c r="BS322" t="s">
        <v>98</v>
      </c>
    </row>
    <row r="323" spans="1:71" x14ac:dyDescent="0.35">
      <c r="A323" t="s">
        <v>71</v>
      </c>
      <c r="B323" t="str">
        <f>_xlfn.XLOOKUP(E323,[1]L407!E:E,[1]L407!A:A)</f>
        <v>OPERATIVA</v>
      </c>
      <c r="C323" t="b">
        <f t="shared" si="5"/>
        <v>1</v>
      </c>
      <c r="D323" t="s">
        <v>72</v>
      </c>
      <c r="E323">
        <v>638</v>
      </c>
      <c r="F323" t="s">
        <v>79</v>
      </c>
      <c r="G323">
        <v>12</v>
      </c>
      <c r="H323" t="s">
        <v>2268</v>
      </c>
      <c r="I323" t="s">
        <v>2269</v>
      </c>
      <c r="K323" t="s">
        <v>2270</v>
      </c>
      <c r="M323" t="s">
        <v>891</v>
      </c>
      <c r="N323" t="s">
        <v>2271</v>
      </c>
      <c r="O323" s="3" t="s">
        <v>79</v>
      </c>
      <c r="P323" s="3">
        <v>8</v>
      </c>
      <c r="Q323" s="3">
        <v>9</v>
      </c>
      <c r="R323" s="3"/>
      <c r="S323" s="3"/>
      <c r="T323" s="3"/>
      <c r="U323" s="3"/>
      <c r="V323" s="3"/>
      <c r="Y323" t="s">
        <v>347</v>
      </c>
      <c r="Z323" t="s">
        <v>172</v>
      </c>
      <c r="AA323" t="s">
        <v>348</v>
      </c>
      <c r="AF323" t="s">
        <v>83</v>
      </c>
      <c r="AK323" t="s">
        <v>83</v>
      </c>
      <c r="AL323" t="s">
        <v>1062</v>
      </c>
      <c r="AM323" t="s">
        <v>1253</v>
      </c>
      <c r="BG323">
        <v>2</v>
      </c>
      <c r="BH323">
        <v>2</v>
      </c>
      <c r="BI323" t="s">
        <v>1716</v>
      </c>
      <c r="BJ323" t="s">
        <v>1716</v>
      </c>
      <c r="BL323" s="4">
        <v>342567.3</v>
      </c>
      <c r="BM323" s="4">
        <v>6306920</v>
      </c>
      <c r="BQ323" t="s">
        <v>96</v>
      </c>
      <c r="BR323" t="s">
        <v>97</v>
      </c>
      <c r="BS323" t="s">
        <v>98</v>
      </c>
    </row>
    <row r="324" spans="1:71" x14ac:dyDescent="0.35">
      <c r="A324" t="s">
        <v>71</v>
      </c>
      <c r="B324" t="str">
        <f>_xlfn.XLOOKUP(E324,[1]L407!E:E,[1]L407!A:A)</f>
        <v>OPERATIVA</v>
      </c>
      <c r="C324" t="b">
        <f t="shared" si="5"/>
        <v>1</v>
      </c>
      <c r="D324" t="s">
        <v>72</v>
      </c>
      <c r="E324">
        <v>638</v>
      </c>
      <c r="F324" t="s">
        <v>79</v>
      </c>
      <c r="G324">
        <v>13</v>
      </c>
      <c r="H324" t="s">
        <v>2268</v>
      </c>
      <c r="I324" t="s">
        <v>2272</v>
      </c>
      <c r="K324" t="s">
        <v>2273</v>
      </c>
      <c r="M324" t="s">
        <v>891</v>
      </c>
      <c r="N324" t="s">
        <v>2274</v>
      </c>
      <c r="O324" s="3" t="s">
        <v>79</v>
      </c>
      <c r="P324" s="3">
        <v>8</v>
      </c>
      <c r="Q324" s="3">
        <v>9</v>
      </c>
      <c r="R324" s="3"/>
      <c r="S324" s="3"/>
      <c r="T324" s="3"/>
      <c r="U324" s="3"/>
      <c r="V324" s="3"/>
      <c r="Y324" t="s">
        <v>347</v>
      </c>
      <c r="Z324" t="s">
        <v>172</v>
      </c>
      <c r="AA324" t="s">
        <v>348</v>
      </c>
      <c r="AF324" t="s">
        <v>83</v>
      </c>
      <c r="AK324" t="s">
        <v>83</v>
      </c>
      <c r="AL324" t="s">
        <v>1062</v>
      </c>
      <c r="AM324" t="s">
        <v>1253</v>
      </c>
      <c r="BG324">
        <v>1</v>
      </c>
      <c r="BH324">
        <v>2</v>
      </c>
      <c r="BI324" t="s">
        <v>1716</v>
      </c>
      <c r="BJ324" t="s">
        <v>1716</v>
      </c>
      <c r="BL324" s="4">
        <v>342542.2</v>
      </c>
      <c r="BM324" s="4">
        <v>6306921.5</v>
      </c>
      <c r="BQ324" t="s">
        <v>96</v>
      </c>
      <c r="BR324" t="s">
        <v>97</v>
      </c>
      <c r="BS324" t="s">
        <v>98</v>
      </c>
    </row>
    <row r="325" spans="1:71" x14ac:dyDescent="0.35">
      <c r="A325" t="s">
        <v>71</v>
      </c>
      <c r="B325" t="str">
        <f>_xlfn.XLOOKUP(E325,[1]L407!E:E,[1]L407!A:A)</f>
        <v>OPERATIVA</v>
      </c>
      <c r="C325" t="b">
        <f t="shared" si="5"/>
        <v>1</v>
      </c>
      <c r="D325" t="s">
        <v>127</v>
      </c>
      <c r="E325">
        <v>639</v>
      </c>
      <c r="F325" t="s">
        <v>73</v>
      </c>
      <c r="H325" t="s">
        <v>2275</v>
      </c>
      <c r="I325" t="s">
        <v>2276</v>
      </c>
      <c r="K325" t="s">
        <v>2277</v>
      </c>
      <c r="M325" t="s">
        <v>1346</v>
      </c>
      <c r="N325" t="s">
        <v>2278</v>
      </c>
      <c r="O325" s="3" t="s">
        <v>79</v>
      </c>
      <c r="P325" s="3">
        <v>2</v>
      </c>
      <c r="Q325" s="3">
        <v>3</v>
      </c>
      <c r="R325" s="3">
        <v>8</v>
      </c>
      <c r="S325" s="3">
        <v>10</v>
      </c>
      <c r="T325" s="3">
        <v>11</v>
      </c>
      <c r="U325" s="3"/>
      <c r="V325" s="3"/>
      <c r="Y325" t="s">
        <v>133</v>
      </c>
      <c r="Z325" t="s">
        <v>146</v>
      </c>
      <c r="AA325" t="s">
        <v>303</v>
      </c>
      <c r="AF325" t="s">
        <v>83</v>
      </c>
      <c r="AK325" t="s">
        <v>83</v>
      </c>
      <c r="AL325" t="s">
        <v>606</v>
      </c>
      <c r="AM325" t="s">
        <v>874</v>
      </c>
      <c r="AN325" t="s">
        <v>1818</v>
      </c>
      <c r="AO325" t="s">
        <v>1705</v>
      </c>
      <c r="AP325" t="s">
        <v>790</v>
      </c>
      <c r="AQ325" t="s">
        <v>2083</v>
      </c>
      <c r="AR325" t="s">
        <v>507</v>
      </c>
      <c r="BG325">
        <v>2</v>
      </c>
      <c r="BH325">
        <v>2</v>
      </c>
      <c r="BI325" t="s">
        <v>2279</v>
      </c>
      <c r="BJ325" t="s">
        <v>2279</v>
      </c>
      <c r="BL325" s="4">
        <v>345898.87252023257</v>
      </c>
      <c r="BM325" s="4">
        <v>6301445.2556099985</v>
      </c>
      <c r="BN325" t="s">
        <v>2227</v>
      </c>
      <c r="BQ325" t="s">
        <v>96</v>
      </c>
      <c r="BR325" t="s">
        <v>97</v>
      </c>
      <c r="BS325" t="s">
        <v>98</v>
      </c>
    </row>
    <row r="326" spans="1:71" x14ac:dyDescent="0.35">
      <c r="A326" t="s">
        <v>71</v>
      </c>
      <c r="B326" t="str">
        <f>_xlfn.XLOOKUP(E326,[1]L407!E:E,[1]L407!A:A)</f>
        <v>OPERATIVA</v>
      </c>
      <c r="C326" t="b">
        <f t="shared" si="5"/>
        <v>1</v>
      </c>
      <c r="D326" t="s">
        <v>72</v>
      </c>
      <c r="E326">
        <v>640</v>
      </c>
      <c r="F326" t="s">
        <v>73</v>
      </c>
      <c r="H326" t="s">
        <v>2280</v>
      </c>
      <c r="I326" t="s">
        <v>2281</v>
      </c>
      <c r="K326" t="s">
        <v>2282</v>
      </c>
      <c r="M326" t="s">
        <v>967</v>
      </c>
      <c r="N326" t="s">
        <v>2283</v>
      </c>
      <c r="O326" s="3" t="s">
        <v>79</v>
      </c>
      <c r="P326" s="3">
        <v>9</v>
      </c>
      <c r="Q326" s="3">
        <v>10</v>
      </c>
      <c r="R326" s="3"/>
      <c r="S326" s="3"/>
      <c r="T326" s="3"/>
      <c r="U326" s="3"/>
      <c r="V326" s="3"/>
      <c r="W326" t="s">
        <v>119</v>
      </c>
      <c r="X326" t="s">
        <v>149</v>
      </c>
      <c r="AA326" t="s">
        <v>778</v>
      </c>
      <c r="AF326" t="s">
        <v>83</v>
      </c>
      <c r="AK326" t="s">
        <v>83</v>
      </c>
      <c r="AL326" t="s">
        <v>2284</v>
      </c>
      <c r="AM326" t="s">
        <v>620</v>
      </c>
      <c r="AN326" t="s">
        <v>969</v>
      </c>
      <c r="AO326" t="s">
        <v>2285</v>
      </c>
      <c r="AP326" t="s">
        <v>971</v>
      </c>
      <c r="AQ326" t="s">
        <v>972</v>
      </c>
      <c r="AR326" t="s">
        <v>973</v>
      </c>
      <c r="AS326" t="s">
        <v>974</v>
      </c>
      <c r="AT326" t="s">
        <v>2192</v>
      </c>
      <c r="AU326" t="s">
        <v>1085</v>
      </c>
      <c r="AV326" t="s">
        <v>2286</v>
      </c>
      <c r="AW326" t="s">
        <v>979</v>
      </c>
      <c r="AX326" t="s">
        <v>2287</v>
      </c>
      <c r="BG326">
        <v>2</v>
      </c>
      <c r="BH326">
        <v>2</v>
      </c>
      <c r="BI326" t="s">
        <v>2288</v>
      </c>
      <c r="BJ326" t="s">
        <v>2289</v>
      </c>
      <c r="BL326" s="4">
        <v>351903.54430000001</v>
      </c>
      <c r="BM326" s="4">
        <v>6279399.3141999999</v>
      </c>
      <c r="BN326" t="s">
        <v>2227</v>
      </c>
      <c r="BQ326" t="s">
        <v>96</v>
      </c>
      <c r="BR326" t="s">
        <v>97</v>
      </c>
      <c r="BS326" t="s">
        <v>98</v>
      </c>
    </row>
    <row r="327" spans="1:71" x14ac:dyDescent="0.35">
      <c r="A327" t="s">
        <v>71</v>
      </c>
      <c r="B327" t="str">
        <f>_xlfn.XLOOKUP(E327,[1]L407!E:E,[1]L407!A:A)</f>
        <v>OPERATIVA</v>
      </c>
      <c r="C327" t="b">
        <f t="shared" si="5"/>
        <v>1</v>
      </c>
      <c r="D327" t="s">
        <v>72</v>
      </c>
      <c r="E327">
        <v>641</v>
      </c>
      <c r="F327" t="s">
        <v>73</v>
      </c>
      <c r="H327" t="s">
        <v>2290</v>
      </c>
      <c r="I327" t="s">
        <v>2291</v>
      </c>
      <c r="K327" t="s">
        <v>2292</v>
      </c>
      <c r="M327" t="s">
        <v>967</v>
      </c>
      <c r="N327" t="s">
        <v>2293</v>
      </c>
      <c r="O327" s="3" t="s">
        <v>73</v>
      </c>
      <c r="P327" s="3">
        <v>9</v>
      </c>
      <c r="Q327" s="3"/>
      <c r="R327" s="3"/>
      <c r="S327" s="3"/>
      <c r="T327" s="3"/>
      <c r="U327" s="3"/>
      <c r="V327" s="3"/>
      <c r="Y327" t="s">
        <v>220</v>
      </c>
      <c r="Z327" t="s">
        <v>146</v>
      </c>
      <c r="AA327" t="s">
        <v>417</v>
      </c>
      <c r="AF327" t="s">
        <v>83</v>
      </c>
      <c r="AK327" t="s">
        <v>83</v>
      </c>
      <c r="AL327" t="s">
        <v>2294</v>
      </c>
      <c r="AM327" t="s">
        <v>1082</v>
      </c>
      <c r="AN327" t="s">
        <v>1086</v>
      </c>
      <c r="BG327">
        <v>2</v>
      </c>
      <c r="BH327">
        <v>2</v>
      </c>
      <c r="BI327" t="s">
        <v>2288</v>
      </c>
      <c r="BJ327" t="s">
        <v>2289</v>
      </c>
      <c r="BL327" s="4">
        <v>353962.58730000001</v>
      </c>
      <c r="BM327" s="4">
        <v>6280072.6902000001</v>
      </c>
      <c r="BN327" t="s">
        <v>2227</v>
      </c>
      <c r="BQ327" t="s">
        <v>96</v>
      </c>
      <c r="BR327" t="s">
        <v>97</v>
      </c>
      <c r="BS327" t="s">
        <v>98</v>
      </c>
    </row>
    <row r="328" spans="1:71" x14ac:dyDescent="0.35">
      <c r="A328" t="s">
        <v>71</v>
      </c>
      <c r="B328" t="str">
        <f>_xlfn.XLOOKUP(E328,[1]L407!E:E,[1]L407!A:A)</f>
        <v>OPERATIVA</v>
      </c>
      <c r="C328" t="b">
        <f t="shared" si="5"/>
        <v>1</v>
      </c>
      <c r="D328" t="s">
        <v>127</v>
      </c>
      <c r="E328">
        <v>642</v>
      </c>
      <c r="F328" t="s">
        <v>73</v>
      </c>
      <c r="H328" t="s">
        <v>2295</v>
      </c>
      <c r="I328" t="s">
        <v>2296</v>
      </c>
      <c r="K328" t="s">
        <v>2297</v>
      </c>
      <c r="M328" t="s">
        <v>564</v>
      </c>
      <c r="N328" t="s">
        <v>2298</v>
      </c>
      <c r="O328" s="3" t="s">
        <v>79</v>
      </c>
      <c r="P328" s="3">
        <v>12</v>
      </c>
      <c r="Q328" s="3">
        <v>9</v>
      </c>
      <c r="R328" s="3">
        <v>7</v>
      </c>
      <c r="S328" s="3"/>
      <c r="T328" s="3"/>
      <c r="U328" s="3"/>
      <c r="V328" s="3"/>
      <c r="Y328" t="s">
        <v>189</v>
      </c>
      <c r="Z328" t="s">
        <v>172</v>
      </c>
      <c r="AA328" t="s">
        <v>221</v>
      </c>
      <c r="AF328" t="s">
        <v>83</v>
      </c>
      <c r="AK328" t="s">
        <v>83</v>
      </c>
      <c r="AL328" t="s">
        <v>1590</v>
      </c>
      <c r="AM328" t="s">
        <v>1970</v>
      </c>
      <c r="AN328" t="s">
        <v>233</v>
      </c>
      <c r="BG328">
        <v>2</v>
      </c>
      <c r="BH328">
        <v>2</v>
      </c>
      <c r="BI328" t="s">
        <v>2288</v>
      </c>
      <c r="BJ328" t="s">
        <v>2299</v>
      </c>
      <c r="BL328" s="4">
        <v>346361.75939999998</v>
      </c>
      <c r="BM328" s="4">
        <v>6291655.9956999999</v>
      </c>
      <c r="BN328" t="s">
        <v>2227</v>
      </c>
      <c r="BQ328" t="s">
        <v>96</v>
      </c>
      <c r="BR328" t="s">
        <v>97</v>
      </c>
      <c r="BS328" t="s">
        <v>98</v>
      </c>
    </row>
    <row r="329" spans="1:71" x14ac:dyDescent="0.35">
      <c r="A329" t="s">
        <v>71</v>
      </c>
      <c r="B329" t="str">
        <f>_xlfn.XLOOKUP(E329,[1]L407!E:E,[1]L407!A:A)</f>
        <v>OPERATIVA</v>
      </c>
      <c r="C329" t="b">
        <f t="shared" si="5"/>
        <v>1</v>
      </c>
      <c r="D329" t="s">
        <v>127</v>
      </c>
      <c r="E329">
        <v>643</v>
      </c>
      <c r="F329" t="s">
        <v>73</v>
      </c>
      <c r="H329" t="s">
        <v>2300</v>
      </c>
      <c r="I329" t="s">
        <v>2301</v>
      </c>
      <c r="K329" t="s">
        <v>2302</v>
      </c>
      <c r="M329" t="s">
        <v>1584</v>
      </c>
      <c r="N329" t="s">
        <v>2303</v>
      </c>
      <c r="O329" s="3" t="s">
        <v>79</v>
      </c>
      <c r="P329" s="3">
        <v>12</v>
      </c>
      <c r="Q329" s="3">
        <v>9</v>
      </c>
      <c r="R329" s="3">
        <v>3</v>
      </c>
      <c r="S329" s="3">
        <v>7</v>
      </c>
      <c r="T329" s="3"/>
      <c r="U329" s="3"/>
      <c r="V329" s="3"/>
      <c r="Y329" t="s">
        <v>189</v>
      </c>
      <c r="Z329" t="s">
        <v>172</v>
      </c>
      <c r="AA329" t="s">
        <v>221</v>
      </c>
      <c r="AF329" t="s">
        <v>83</v>
      </c>
      <c r="AK329" t="s">
        <v>83</v>
      </c>
      <c r="AL329" t="s">
        <v>177</v>
      </c>
      <c r="AM329" t="s">
        <v>2304</v>
      </c>
      <c r="AN329" t="s">
        <v>633</v>
      </c>
      <c r="AO329" t="s">
        <v>175</v>
      </c>
      <c r="BG329">
        <v>2</v>
      </c>
      <c r="BH329">
        <v>2</v>
      </c>
      <c r="BI329" t="s">
        <v>2288</v>
      </c>
      <c r="BJ329" t="s">
        <v>2299</v>
      </c>
      <c r="BL329" s="4">
        <v>342551.30908799998</v>
      </c>
      <c r="BM329" s="4">
        <v>6293785.5738300001</v>
      </c>
      <c r="BN329" t="s">
        <v>2227</v>
      </c>
      <c r="BQ329" t="s">
        <v>2252</v>
      </c>
      <c r="BR329" t="s">
        <v>97</v>
      </c>
      <c r="BS329" t="s">
        <v>98</v>
      </c>
    </row>
    <row r="330" spans="1:71" x14ac:dyDescent="0.35">
      <c r="A330" t="s">
        <v>71</v>
      </c>
      <c r="B330" t="str">
        <f>_xlfn.XLOOKUP(E330,[1]L407!E:E,[1]L407!A:A)</f>
        <v>OPERATIVA</v>
      </c>
      <c r="C330" t="b">
        <f t="shared" si="5"/>
        <v>1</v>
      </c>
      <c r="D330" t="s">
        <v>127</v>
      </c>
      <c r="E330">
        <v>644</v>
      </c>
      <c r="F330" t="s">
        <v>73</v>
      </c>
      <c r="H330" t="s">
        <v>2305</v>
      </c>
      <c r="I330" t="s">
        <v>2306</v>
      </c>
      <c r="K330" t="s">
        <v>2307</v>
      </c>
      <c r="M330" t="s">
        <v>967</v>
      </c>
      <c r="N330" t="s">
        <v>2308</v>
      </c>
      <c r="O330" s="3" t="s">
        <v>79</v>
      </c>
      <c r="P330" s="3">
        <v>10</v>
      </c>
      <c r="Q330" s="3">
        <v>9</v>
      </c>
      <c r="R330" s="3"/>
      <c r="S330" s="3"/>
      <c r="T330" s="3"/>
      <c r="U330" s="3"/>
      <c r="V330" s="3"/>
      <c r="Y330" t="s">
        <v>120</v>
      </c>
      <c r="Z330" t="s">
        <v>132</v>
      </c>
      <c r="AA330" t="s">
        <v>679</v>
      </c>
      <c r="AF330" t="s">
        <v>83</v>
      </c>
      <c r="AK330" t="s">
        <v>83</v>
      </c>
      <c r="AL330" t="s">
        <v>1183</v>
      </c>
      <c r="AM330" t="s">
        <v>336</v>
      </c>
      <c r="AN330" t="s">
        <v>620</v>
      </c>
      <c r="AO330" t="s">
        <v>969</v>
      </c>
      <c r="AP330" t="s">
        <v>971</v>
      </c>
      <c r="AQ330" t="s">
        <v>974</v>
      </c>
      <c r="AR330" t="s">
        <v>1085</v>
      </c>
      <c r="BG330">
        <v>3</v>
      </c>
      <c r="BH330">
        <v>4</v>
      </c>
      <c r="BI330" t="s">
        <v>2288</v>
      </c>
      <c r="BJ330" t="s">
        <v>2299</v>
      </c>
      <c r="BL330" s="4">
        <v>353937.33330802602</v>
      </c>
      <c r="BM330" s="4">
        <v>6280067.8495909497</v>
      </c>
      <c r="BN330" t="s">
        <v>2227</v>
      </c>
      <c r="BQ330" t="s">
        <v>96</v>
      </c>
      <c r="BR330" t="s">
        <v>97</v>
      </c>
      <c r="BS330" t="s">
        <v>98</v>
      </c>
    </row>
    <row r="331" spans="1:71" x14ac:dyDescent="0.35">
      <c r="A331" t="s">
        <v>71</v>
      </c>
      <c r="B331" t="str">
        <f>_xlfn.XLOOKUP(E331,[1]L407!E:E,[1]L407!A:A)</f>
        <v>OPERATIVA</v>
      </c>
      <c r="C331" t="b">
        <f t="shared" si="5"/>
        <v>1</v>
      </c>
      <c r="D331" t="s">
        <v>72</v>
      </c>
      <c r="E331">
        <v>645</v>
      </c>
      <c r="F331" t="s">
        <v>73</v>
      </c>
      <c r="H331" t="s">
        <v>2309</v>
      </c>
      <c r="I331" t="s">
        <v>2310</v>
      </c>
      <c r="K331" t="s">
        <v>2311</v>
      </c>
      <c r="M331" t="s">
        <v>967</v>
      </c>
      <c r="N331" t="s">
        <v>2312</v>
      </c>
      <c r="O331" s="3" t="s">
        <v>79</v>
      </c>
      <c r="P331" s="3">
        <v>9</v>
      </c>
      <c r="Q331" s="3">
        <v>2</v>
      </c>
      <c r="R331" s="3"/>
      <c r="S331" s="3"/>
      <c r="T331" s="3"/>
      <c r="U331" s="3"/>
      <c r="V331" s="3"/>
      <c r="W331" t="s">
        <v>103</v>
      </c>
      <c r="X331" t="s">
        <v>149</v>
      </c>
      <c r="AA331" t="s">
        <v>198</v>
      </c>
      <c r="AF331" t="s">
        <v>83</v>
      </c>
      <c r="AK331" t="s">
        <v>83</v>
      </c>
      <c r="AL331" t="s">
        <v>338</v>
      </c>
      <c r="AM331" t="s">
        <v>1664</v>
      </c>
      <c r="AN331" t="s">
        <v>1187</v>
      </c>
      <c r="AO331" t="s">
        <v>970</v>
      </c>
      <c r="BG331">
        <v>2</v>
      </c>
      <c r="BH331">
        <v>2</v>
      </c>
      <c r="BI331" t="s">
        <v>2288</v>
      </c>
      <c r="BJ331" t="s">
        <v>2288</v>
      </c>
      <c r="BL331" s="4">
        <v>354942.18099999998</v>
      </c>
      <c r="BM331" s="4">
        <v>6282700.5473999996</v>
      </c>
      <c r="BN331" t="s">
        <v>2227</v>
      </c>
      <c r="BQ331" t="s">
        <v>96</v>
      </c>
      <c r="BR331" t="s">
        <v>97</v>
      </c>
      <c r="BS331" t="s">
        <v>98</v>
      </c>
    </row>
    <row r="332" spans="1:71" x14ac:dyDescent="0.35">
      <c r="A332" t="s">
        <v>71</v>
      </c>
      <c r="B332" t="str">
        <f>_xlfn.XLOOKUP(E332,[1]L407!E:E,[1]L407!A:A)</f>
        <v>OPERATIVA</v>
      </c>
      <c r="C332" t="b">
        <f t="shared" si="5"/>
        <v>1</v>
      </c>
      <c r="D332" t="s">
        <v>72</v>
      </c>
      <c r="E332">
        <v>646</v>
      </c>
      <c r="F332" t="s">
        <v>73</v>
      </c>
      <c r="H332" t="s">
        <v>2313</v>
      </c>
      <c r="I332" t="s">
        <v>2314</v>
      </c>
      <c r="K332" t="s">
        <v>2315</v>
      </c>
      <c r="M332" t="s">
        <v>1346</v>
      </c>
      <c r="N332" t="s">
        <v>2316</v>
      </c>
      <c r="O332" s="3" t="s">
        <v>79</v>
      </c>
      <c r="P332" s="3">
        <v>8</v>
      </c>
      <c r="Q332" s="3">
        <v>2</v>
      </c>
      <c r="R332" s="3">
        <v>3</v>
      </c>
      <c r="S332" s="3"/>
      <c r="T332" s="3"/>
      <c r="U332" s="3"/>
      <c r="V332" s="3"/>
      <c r="Y332" t="s">
        <v>347</v>
      </c>
      <c r="Z332" t="s">
        <v>146</v>
      </c>
      <c r="AA332" t="s">
        <v>334</v>
      </c>
      <c r="AF332" t="s">
        <v>83</v>
      </c>
      <c r="AK332" t="s">
        <v>83</v>
      </c>
      <c r="AL332" t="s">
        <v>669</v>
      </c>
      <c r="AM332" t="s">
        <v>1069</v>
      </c>
      <c r="AN332" t="s">
        <v>190</v>
      </c>
      <c r="AO332" t="s">
        <v>790</v>
      </c>
      <c r="AP332" t="s">
        <v>420</v>
      </c>
      <c r="AQ332" t="s">
        <v>857</v>
      </c>
      <c r="BG332">
        <v>2</v>
      </c>
      <c r="BH332">
        <v>2</v>
      </c>
      <c r="BI332" t="s">
        <v>2288</v>
      </c>
      <c r="BJ332" t="s">
        <v>2288</v>
      </c>
      <c r="BL332" s="4">
        <v>346080.9391992453</v>
      </c>
      <c r="BM332" s="4">
        <v>6300864.4257082678</v>
      </c>
      <c r="BN332" t="s">
        <v>2227</v>
      </c>
      <c r="BQ332" t="s">
        <v>96</v>
      </c>
      <c r="BR332" t="s">
        <v>97</v>
      </c>
      <c r="BS332" t="s">
        <v>98</v>
      </c>
    </row>
    <row r="333" spans="1:71" x14ac:dyDescent="0.35">
      <c r="A333" t="s">
        <v>71</v>
      </c>
      <c r="B333" t="str">
        <f>_xlfn.XLOOKUP(E333,[1]L407!E:E,[1]L407!A:A)</f>
        <v>OPERATIVA</v>
      </c>
      <c r="C333" t="b">
        <f t="shared" si="5"/>
        <v>1</v>
      </c>
      <c r="D333" t="s">
        <v>72</v>
      </c>
      <c r="E333">
        <v>647</v>
      </c>
      <c r="F333" t="s">
        <v>73</v>
      </c>
      <c r="H333" t="s">
        <v>2317</v>
      </c>
      <c r="I333" t="s">
        <v>2318</v>
      </c>
      <c r="K333" t="s">
        <v>2319</v>
      </c>
      <c r="M333" t="s">
        <v>415</v>
      </c>
      <c r="N333" t="s">
        <v>2320</v>
      </c>
      <c r="O333" s="3" t="s">
        <v>79</v>
      </c>
      <c r="P333" s="3">
        <v>8</v>
      </c>
      <c r="Q333" s="3">
        <v>5</v>
      </c>
      <c r="R333" s="3"/>
      <c r="S333" s="3"/>
      <c r="T333" s="3"/>
      <c r="U333" s="3"/>
      <c r="V333" s="3"/>
      <c r="W333" t="s">
        <v>103</v>
      </c>
      <c r="X333" t="s">
        <v>149</v>
      </c>
      <c r="AA333" t="s">
        <v>198</v>
      </c>
      <c r="AF333" t="s">
        <v>83</v>
      </c>
      <c r="AK333" t="s">
        <v>83</v>
      </c>
      <c r="AL333" t="s">
        <v>501</v>
      </c>
      <c r="AM333" t="s">
        <v>756</v>
      </c>
      <c r="AN333" t="s">
        <v>757</v>
      </c>
      <c r="AO333" t="s">
        <v>1586</v>
      </c>
      <c r="BG333">
        <v>2</v>
      </c>
      <c r="BH333">
        <v>2</v>
      </c>
      <c r="BI333" t="s">
        <v>2289</v>
      </c>
      <c r="BJ333" t="s">
        <v>2289</v>
      </c>
      <c r="BL333" s="4">
        <v>341328.38</v>
      </c>
      <c r="BM333" s="4">
        <v>6302573.1399999997</v>
      </c>
      <c r="BN333" t="s">
        <v>2321</v>
      </c>
      <c r="BQ333" t="s">
        <v>96</v>
      </c>
      <c r="BR333" t="s">
        <v>97</v>
      </c>
      <c r="BS333" t="s">
        <v>98</v>
      </c>
    </row>
    <row r="334" spans="1:71" x14ac:dyDescent="0.35">
      <c r="A334" t="s">
        <v>71</v>
      </c>
      <c r="B334" t="str">
        <f>_xlfn.XLOOKUP(E334,[1]L407!E:E,[1]L407!A:A)</f>
        <v>OPERATIVA</v>
      </c>
      <c r="C334" t="b">
        <f t="shared" si="5"/>
        <v>1</v>
      </c>
      <c r="D334" t="s">
        <v>72</v>
      </c>
      <c r="E334">
        <v>648</v>
      </c>
      <c r="F334" t="s">
        <v>73</v>
      </c>
      <c r="H334" t="s">
        <v>2322</v>
      </c>
      <c r="I334" t="s">
        <v>2323</v>
      </c>
      <c r="K334" t="s">
        <v>2324</v>
      </c>
      <c r="M334" t="s">
        <v>967</v>
      </c>
      <c r="N334" t="s">
        <v>2325</v>
      </c>
      <c r="O334" s="3" t="s">
        <v>79</v>
      </c>
      <c r="P334" s="3">
        <v>9</v>
      </c>
      <c r="Q334" s="3">
        <v>2</v>
      </c>
      <c r="R334" s="3">
        <v>10</v>
      </c>
      <c r="S334" s="3"/>
      <c r="T334" s="3"/>
      <c r="U334" s="3"/>
      <c r="V334" s="3"/>
      <c r="W334" t="s">
        <v>80</v>
      </c>
      <c r="X334" t="s">
        <v>149</v>
      </c>
      <c r="AA334" t="s">
        <v>417</v>
      </c>
      <c r="AF334" t="s">
        <v>83</v>
      </c>
      <c r="AK334" t="s">
        <v>83</v>
      </c>
      <c r="AL334" t="s">
        <v>2190</v>
      </c>
      <c r="AM334" t="s">
        <v>1184</v>
      </c>
      <c r="AN334" t="s">
        <v>970</v>
      </c>
      <c r="AO334" t="s">
        <v>1185</v>
      </c>
      <c r="AP334" t="s">
        <v>1085</v>
      </c>
      <c r="AQ334" t="s">
        <v>2326</v>
      </c>
      <c r="AR334" t="s">
        <v>2192</v>
      </c>
      <c r="AS334" t="s">
        <v>1088</v>
      </c>
      <c r="AT334" t="s">
        <v>1187</v>
      </c>
      <c r="AU334" t="s">
        <v>670</v>
      </c>
      <c r="BG334">
        <v>2</v>
      </c>
      <c r="BH334">
        <v>2</v>
      </c>
      <c r="BI334" t="s">
        <v>2327</v>
      </c>
      <c r="BJ334" t="s">
        <v>2327</v>
      </c>
      <c r="BL334" s="4">
        <v>355655.24699999997</v>
      </c>
      <c r="BM334" s="4">
        <v>6280710.0049999999</v>
      </c>
      <c r="BN334" t="s">
        <v>2232</v>
      </c>
      <c r="BQ334" t="s">
        <v>96</v>
      </c>
      <c r="BR334" t="s">
        <v>97</v>
      </c>
      <c r="BS334" t="s">
        <v>98</v>
      </c>
    </row>
    <row r="335" spans="1:71" x14ac:dyDescent="0.35">
      <c r="A335" t="s">
        <v>71</v>
      </c>
      <c r="B335" t="str">
        <f>_xlfn.XLOOKUP(E335,[1]L407!E:E,[1]L407!A:A)</f>
        <v>OPERATIVA</v>
      </c>
      <c r="C335" t="b">
        <f t="shared" si="5"/>
        <v>1</v>
      </c>
      <c r="D335" t="s">
        <v>127</v>
      </c>
      <c r="E335">
        <v>649</v>
      </c>
      <c r="F335" t="s">
        <v>73</v>
      </c>
      <c r="H335" t="s">
        <v>2328</v>
      </c>
      <c r="I335" t="s">
        <v>2329</v>
      </c>
      <c r="K335" t="s">
        <v>2330</v>
      </c>
      <c r="M335" t="s">
        <v>117</v>
      </c>
      <c r="N335" t="s">
        <v>2331</v>
      </c>
      <c r="O335" s="3" t="s">
        <v>73</v>
      </c>
      <c r="P335" s="3">
        <v>5</v>
      </c>
      <c r="Q335" s="3"/>
      <c r="R335" s="3"/>
      <c r="S335" s="3"/>
      <c r="T335" s="3"/>
      <c r="U335" s="3"/>
      <c r="V335" s="3"/>
      <c r="W335" t="s">
        <v>119</v>
      </c>
      <c r="X335" t="s">
        <v>147</v>
      </c>
      <c r="AA335" t="s">
        <v>348</v>
      </c>
      <c r="AF335" t="s">
        <v>83</v>
      </c>
      <c r="AK335" t="s">
        <v>83</v>
      </c>
      <c r="AL335" t="s">
        <v>2121</v>
      </c>
      <c r="AM335" t="s">
        <v>2132</v>
      </c>
      <c r="BG335">
        <v>2</v>
      </c>
      <c r="BH335">
        <v>2</v>
      </c>
      <c r="BI335" t="s">
        <v>2332</v>
      </c>
      <c r="BJ335" t="s">
        <v>2332</v>
      </c>
      <c r="BL335" s="4">
        <v>348203.88429999998</v>
      </c>
      <c r="BM335" s="4">
        <v>6298402.1079000002</v>
      </c>
      <c r="BN335" t="s">
        <v>95</v>
      </c>
      <c r="BP335" t="s">
        <v>1125</v>
      </c>
      <c r="BQ335" t="s">
        <v>96</v>
      </c>
      <c r="BR335" t="s">
        <v>97</v>
      </c>
      <c r="BS335" t="s">
        <v>98</v>
      </c>
    </row>
    <row r="336" spans="1:71" x14ac:dyDescent="0.35">
      <c r="A336" t="s">
        <v>71</v>
      </c>
      <c r="B336" t="str">
        <f>_xlfn.XLOOKUP(E336,[1]L407!E:E,[1]L407!A:A)</f>
        <v>OPERATIVA</v>
      </c>
      <c r="C336" t="b">
        <f t="shared" si="5"/>
        <v>1</v>
      </c>
      <c r="D336" t="s">
        <v>127</v>
      </c>
      <c r="E336">
        <v>651</v>
      </c>
      <c r="F336" t="s">
        <v>79</v>
      </c>
      <c r="G336" t="s">
        <v>955</v>
      </c>
      <c r="H336" t="s">
        <v>2333</v>
      </c>
      <c r="I336" t="s">
        <v>2334</v>
      </c>
      <c r="K336" t="s">
        <v>2335</v>
      </c>
      <c r="M336" t="s">
        <v>2336</v>
      </c>
      <c r="N336" t="s">
        <v>2337</v>
      </c>
      <c r="O336" s="3" t="s">
        <v>73</v>
      </c>
      <c r="P336" s="3">
        <v>13</v>
      </c>
      <c r="Q336" s="3"/>
      <c r="R336" s="3"/>
      <c r="S336" s="3"/>
      <c r="T336" s="3"/>
      <c r="U336" s="3"/>
      <c r="V336" s="3"/>
      <c r="W336" t="s">
        <v>119</v>
      </c>
      <c r="X336" t="s">
        <v>375</v>
      </c>
      <c r="AA336" t="s">
        <v>189</v>
      </c>
      <c r="AB336" t="s">
        <v>103</v>
      </c>
      <c r="AC336" t="s">
        <v>376</v>
      </c>
      <c r="AF336" t="s">
        <v>189</v>
      </c>
      <c r="AG336" t="s">
        <v>82</v>
      </c>
      <c r="AH336" t="s">
        <v>375</v>
      </c>
      <c r="AK336" t="s">
        <v>171</v>
      </c>
      <c r="AL336" t="s">
        <v>2338</v>
      </c>
      <c r="BG336">
        <v>2</v>
      </c>
      <c r="BH336">
        <v>2</v>
      </c>
      <c r="BI336" t="s">
        <v>2339</v>
      </c>
      <c r="BJ336" t="s">
        <v>2339</v>
      </c>
      <c r="BL336" s="4" t="e">
        <v>#N/A</v>
      </c>
      <c r="BM336" s="4" t="e">
        <v>#N/A</v>
      </c>
      <c r="BN336" t="s">
        <v>2340</v>
      </c>
      <c r="BP336" t="s">
        <v>1136</v>
      </c>
      <c r="BQ336" t="s">
        <v>363</v>
      </c>
      <c r="BR336" t="s">
        <v>97</v>
      </c>
      <c r="BS336" t="s">
        <v>98</v>
      </c>
    </row>
    <row r="337" spans="1:71" x14ac:dyDescent="0.35">
      <c r="A337" t="s">
        <v>71</v>
      </c>
      <c r="B337" t="str">
        <f>_xlfn.XLOOKUP(E337,[1]L407!E:E,[1]L407!A:A)</f>
        <v>OPERATIVA</v>
      </c>
      <c r="C337" t="b">
        <f t="shared" si="5"/>
        <v>1</v>
      </c>
      <c r="D337" t="s">
        <v>72</v>
      </c>
      <c r="E337">
        <v>652</v>
      </c>
      <c r="F337" t="s">
        <v>73</v>
      </c>
      <c r="H337" t="s">
        <v>2341</v>
      </c>
      <c r="I337" t="s">
        <v>2342</v>
      </c>
      <c r="K337" t="s">
        <v>2343</v>
      </c>
      <c r="M337" t="s">
        <v>891</v>
      </c>
      <c r="N337" t="s">
        <v>2344</v>
      </c>
      <c r="O337" s="3" t="s">
        <v>79</v>
      </c>
      <c r="P337" s="3">
        <v>8</v>
      </c>
      <c r="Q337" s="3">
        <v>3</v>
      </c>
      <c r="R337" s="3">
        <v>11</v>
      </c>
      <c r="S337" s="3">
        <v>13</v>
      </c>
      <c r="T337" s="3"/>
      <c r="U337" s="3"/>
      <c r="V337" s="3"/>
      <c r="W337" t="s">
        <v>119</v>
      </c>
      <c r="X337" t="s">
        <v>149</v>
      </c>
      <c r="Y337" t="s">
        <v>347</v>
      </c>
      <c r="Z337" t="s">
        <v>146</v>
      </c>
      <c r="AA337" t="s">
        <v>119</v>
      </c>
      <c r="AF337" t="s">
        <v>83</v>
      </c>
      <c r="AK337" t="s">
        <v>83</v>
      </c>
      <c r="AL337" t="s">
        <v>894</v>
      </c>
      <c r="AM337" t="s">
        <v>895</v>
      </c>
      <c r="AN337" t="s">
        <v>1030</v>
      </c>
      <c r="AO337" t="s">
        <v>2345</v>
      </c>
      <c r="AP337" t="s">
        <v>896</v>
      </c>
      <c r="AQ337" t="s">
        <v>1031</v>
      </c>
      <c r="AR337" t="s">
        <v>898</v>
      </c>
      <c r="AS337" t="s">
        <v>899</v>
      </c>
      <c r="AT337" t="s">
        <v>90</v>
      </c>
      <c r="AU337" t="s">
        <v>508</v>
      </c>
      <c r="BG337">
        <v>2</v>
      </c>
      <c r="BH337">
        <v>2</v>
      </c>
      <c r="BI337" t="s">
        <v>2346</v>
      </c>
      <c r="BL337" s="4">
        <v>339109</v>
      </c>
      <c r="BM337" s="4">
        <v>6306822</v>
      </c>
      <c r="BN337" t="s">
        <v>2347</v>
      </c>
      <c r="BQ337" t="s">
        <v>96</v>
      </c>
      <c r="BR337" t="s">
        <v>97</v>
      </c>
      <c r="BS337" t="s">
        <v>98</v>
      </c>
    </row>
  </sheetData>
  <autoFilter ref="A1:BS337" xr:uid="{25BC14B5-B1FE-4DC9-BA85-515E07298A1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L407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Abarca Castillo</dc:creator>
  <cp:lastModifiedBy>Pamela Abarca Castillo</cp:lastModifiedBy>
  <dcterms:created xsi:type="dcterms:W3CDTF">2024-06-05T14:52:51Z</dcterms:created>
  <dcterms:modified xsi:type="dcterms:W3CDTF">2024-06-18T14:40:32Z</dcterms:modified>
</cp:coreProperties>
</file>